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piquero\AppData\Local\Temp\fz3temp-2\"/>
    </mc:Choice>
  </mc:AlternateContent>
  <bookViews>
    <workbookView xWindow="120" yWindow="105" windowWidth="25485" windowHeight="13455"/>
  </bookViews>
  <sheets>
    <sheet name="E016" sheetId="1" r:id="rId1"/>
  </sheets>
  <calcPr calcId="162913"/>
</workbook>
</file>

<file path=xl/calcChain.xml><?xml version="1.0" encoding="utf-8"?>
<calcChain xmlns="http://schemas.openxmlformats.org/spreadsheetml/2006/main">
  <c r="DS30" i="1" l="1"/>
  <c r="DS29" i="1"/>
  <c r="DS28" i="1"/>
  <c r="DS27" i="1"/>
  <c r="DS26" i="1"/>
  <c r="DN30" i="1" l="1"/>
  <c r="DN29" i="1"/>
  <c r="DN28" i="1"/>
  <c r="DN27" i="1"/>
  <c r="DN26" i="1"/>
  <c r="DB30" i="1" l="1"/>
  <c r="DB29" i="1"/>
  <c r="DB28" i="1"/>
  <c r="DB27" i="1"/>
  <c r="DB26" i="1"/>
  <c r="DH30" i="1" l="1"/>
  <c r="DH29" i="1"/>
  <c r="DH28" i="1"/>
  <c r="DH27" i="1"/>
  <c r="DH26" i="1"/>
  <c r="DG30" i="1" l="1"/>
  <c r="DF30" i="1"/>
  <c r="DG29" i="1"/>
  <c r="DF29" i="1"/>
  <c r="DG28" i="1"/>
  <c r="DF28" i="1"/>
  <c r="DG27" i="1"/>
  <c r="DF27" i="1"/>
  <c r="DG26" i="1"/>
  <c r="DF26" i="1"/>
  <c r="DE30" i="1" l="1"/>
  <c r="DD30" i="1"/>
  <c r="DE29" i="1"/>
  <c r="DD29" i="1"/>
  <c r="DE28" i="1"/>
  <c r="DD28" i="1"/>
  <c r="DE27" i="1"/>
  <c r="DD27" i="1"/>
  <c r="DE26" i="1"/>
  <c r="DD26" i="1"/>
  <c r="DC30" i="1" l="1"/>
  <c r="DC29" i="1"/>
  <c r="DC28" i="1"/>
  <c r="DC27" i="1"/>
  <c r="DC26" i="1"/>
  <c r="CY30" i="1" l="1"/>
  <c r="CY29" i="1"/>
  <c r="CY28" i="1"/>
  <c r="CY27" i="1"/>
  <c r="CY26" i="1"/>
  <c r="CU30" i="1" l="1"/>
  <c r="CU29" i="1"/>
  <c r="CU28" i="1"/>
  <c r="CU27" i="1"/>
  <c r="CU26" i="1"/>
  <c r="CM30" i="1" l="1"/>
  <c r="CM29" i="1"/>
  <c r="CM28" i="1"/>
  <c r="CM27" i="1"/>
  <c r="CM26" i="1"/>
  <c r="CK30" i="1" l="1"/>
  <c r="CK29" i="1"/>
  <c r="CK28" i="1"/>
  <c r="CK27" i="1"/>
  <c r="CK26" i="1"/>
  <c r="CH30" i="1" l="1"/>
  <c r="CH29" i="1"/>
  <c r="CH28" i="1"/>
  <c r="CH27" i="1"/>
  <c r="CH26" i="1"/>
  <c r="CC30" i="1" l="1"/>
  <c r="CC29" i="1"/>
  <c r="CC28" i="1"/>
  <c r="CC27" i="1"/>
  <c r="CC26" i="1"/>
  <c r="CB26" i="1"/>
  <c r="CB27" i="1"/>
  <c r="CB28" i="1"/>
  <c r="CB29" i="1"/>
  <c r="CB30" i="1"/>
  <c r="CA30" i="1"/>
  <c r="CA29" i="1"/>
  <c r="CA28" i="1"/>
  <c r="CA27" i="1"/>
  <c r="CA26" i="1"/>
  <c r="BZ30" i="1"/>
  <c r="BZ29" i="1"/>
  <c r="BZ28" i="1"/>
  <c r="BZ27" i="1"/>
  <c r="BZ26" i="1"/>
  <c r="BY30" i="1"/>
  <c r="BY29" i="1"/>
  <c r="BY28" i="1"/>
  <c r="BY27" i="1"/>
  <c r="BY26" i="1"/>
  <c r="BX30" i="1"/>
  <c r="BX29" i="1"/>
  <c r="BX28" i="1"/>
  <c r="BX27" i="1"/>
  <c r="BX26" i="1"/>
  <c r="BW30" i="1"/>
  <c r="BW29" i="1"/>
  <c r="BW28" i="1"/>
  <c r="BW27" i="1"/>
  <c r="BW26" i="1"/>
  <c r="BV30" i="1"/>
  <c r="BV29" i="1"/>
  <c r="BV28" i="1"/>
  <c r="BV27" i="1"/>
  <c r="BV26" i="1"/>
  <c r="BU30" i="1"/>
  <c r="BU29" i="1"/>
  <c r="BU28" i="1"/>
  <c r="BU27" i="1"/>
  <c r="BU26" i="1"/>
  <c r="BT26" i="1"/>
  <c r="BT27" i="1"/>
  <c r="BT28" i="1"/>
  <c r="BT29" i="1"/>
  <c r="BT30" i="1"/>
  <c r="BS26" i="1"/>
  <c r="BS27" i="1"/>
  <c r="BS28" i="1"/>
  <c r="BS29" i="1"/>
  <c r="BS30" i="1"/>
  <c r="BR30" i="1"/>
  <c r="BR29" i="1"/>
  <c r="BR28" i="1"/>
  <c r="BR27" i="1"/>
  <c r="BR26" i="1"/>
  <c r="BQ30" i="1"/>
  <c r="BQ29" i="1"/>
  <c r="BQ28" i="1"/>
  <c r="BQ27" i="1"/>
  <c r="BQ26" i="1"/>
  <c r="BP30" i="1"/>
  <c r="BP29" i="1"/>
  <c r="BP28" i="1"/>
  <c r="BP27" i="1"/>
  <c r="BP26" i="1"/>
  <c r="BO30" i="1"/>
  <c r="BO29" i="1"/>
  <c r="BO28" i="1"/>
  <c r="BO27" i="1"/>
  <c r="BO26" i="1"/>
  <c r="BN30" i="1"/>
  <c r="BN29" i="1"/>
  <c r="BN28" i="1"/>
  <c r="BN27" i="1"/>
  <c r="BN26" i="1"/>
  <c r="BM30" i="1"/>
  <c r="BM29" i="1"/>
  <c r="BM28" i="1"/>
  <c r="BM27" i="1"/>
  <c r="BM26" i="1"/>
  <c r="BL30" i="1"/>
  <c r="BL29" i="1"/>
  <c r="BL28" i="1"/>
  <c r="BL27" i="1"/>
  <c r="BL26" i="1"/>
  <c r="BK30" i="1"/>
  <c r="BK29" i="1"/>
  <c r="BK28" i="1"/>
  <c r="BK27" i="1"/>
  <c r="BK26" i="1"/>
  <c r="BJ30" i="1"/>
  <c r="BI30" i="1"/>
  <c r="BJ29" i="1"/>
  <c r="BI29" i="1"/>
  <c r="BJ28" i="1"/>
  <c r="BI28" i="1"/>
  <c r="BJ27" i="1"/>
  <c r="BI27" i="1"/>
  <c r="BJ26" i="1"/>
  <c r="BI26" i="1"/>
  <c r="BH30" i="1"/>
  <c r="BH29" i="1"/>
  <c r="BH28" i="1"/>
  <c r="BH27" i="1"/>
  <c r="BH26" i="1"/>
  <c r="BG30" i="1"/>
  <c r="BG29" i="1"/>
  <c r="BG28" i="1"/>
  <c r="BG27" i="1"/>
  <c r="BG26" i="1"/>
  <c r="BF30" i="1"/>
  <c r="BF29" i="1"/>
  <c r="BF28" i="1"/>
  <c r="BF27" i="1"/>
  <c r="BF26" i="1"/>
  <c r="BE30" i="1"/>
  <c r="BE29" i="1"/>
  <c r="BE28" i="1"/>
  <c r="BE27" i="1"/>
  <c r="BE26" i="1"/>
  <c r="BD26" i="1"/>
  <c r="BD27" i="1"/>
  <c r="BD28" i="1"/>
  <c r="BD29" i="1"/>
  <c r="BD30" i="1"/>
  <c r="BC26" i="1"/>
  <c r="BC27" i="1"/>
  <c r="BC28" i="1"/>
  <c r="BC29" i="1"/>
  <c r="BC30" i="1"/>
  <c r="BB30" i="1"/>
  <c r="BB29" i="1"/>
  <c r="BB28" i="1"/>
  <c r="BB27" i="1"/>
  <c r="BB26" i="1"/>
  <c r="BA26" i="1"/>
  <c r="BA27" i="1"/>
  <c r="BA28" i="1"/>
  <c r="BA29" i="1"/>
  <c r="BA30" i="1"/>
  <c r="AZ30" i="1"/>
  <c r="AZ29" i="1"/>
  <c r="AZ28" i="1"/>
  <c r="AZ27" i="1"/>
  <c r="AZ26" i="1"/>
  <c r="AY30" i="1"/>
  <c r="AY29" i="1"/>
  <c r="AY28" i="1"/>
  <c r="AY27" i="1"/>
  <c r="AY26" i="1"/>
  <c r="AX30" i="1"/>
  <c r="AX29" i="1"/>
  <c r="AX28" i="1"/>
  <c r="AX27" i="1"/>
  <c r="AX26" i="1"/>
  <c r="AW30" i="1"/>
  <c r="AW29" i="1"/>
  <c r="AW28" i="1"/>
  <c r="AW27" i="1"/>
  <c r="AW26" i="1"/>
  <c r="AV30" i="1"/>
  <c r="AV29" i="1"/>
  <c r="AV28" i="1"/>
  <c r="AV27" i="1"/>
  <c r="AV26" i="1"/>
  <c r="AM29" i="1"/>
  <c r="AN29" i="1"/>
  <c r="AO29" i="1"/>
  <c r="AP29" i="1"/>
  <c r="AQ29" i="1"/>
  <c r="AR29" i="1"/>
  <c r="AS29" i="1"/>
  <c r="AT29" i="1"/>
  <c r="AU29" i="1"/>
  <c r="AU30" i="1"/>
  <c r="AU28" i="1"/>
  <c r="AU27" i="1"/>
  <c r="AU26" i="1"/>
  <c r="AR30" i="1"/>
  <c r="AS30" i="1"/>
  <c r="AT30" i="1"/>
  <c r="AQ30" i="1"/>
  <c r="AT28" i="1"/>
  <c r="AT27" i="1"/>
  <c r="AT26" i="1"/>
  <c r="AS28" i="1"/>
  <c r="AS27" i="1"/>
  <c r="AS26" i="1"/>
  <c r="AR26" i="1"/>
  <c r="AR27" i="1"/>
  <c r="AR28" i="1"/>
  <c r="AQ27" i="1"/>
  <c r="AQ26" i="1"/>
  <c r="AQ28" i="1"/>
  <c r="AP26" i="1"/>
  <c r="AP28" i="1"/>
  <c r="AP27" i="1"/>
  <c r="AO28" i="1"/>
  <c r="AO27" i="1"/>
  <c r="AO26" i="1"/>
  <c r="AN30" i="1"/>
  <c r="AM30" i="1"/>
  <c r="AN28" i="1"/>
  <c r="AN27" i="1"/>
  <c r="AN26" i="1"/>
  <c r="AM28" i="1"/>
  <c r="AM27" i="1"/>
  <c r="AM26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V26" i="1"/>
  <c r="W26" i="1"/>
  <c r="X26" i="1"/>
  <c r="Y26" i="1"/>
  <c r="Z26" i="1"/>
  <c r="AA26" i="1"/>
  <c r="AB26" i="1"/>
  <c r="AC26" i="1"/>
  <c r="AD26" i="1"/>
  <c r="AE26" i="1"/>
  <c r="AF26" i="1"/>
  <c r="AG26" i="1"/>
  <c r="AL29" i="1"/>
  <c r="AH29" i="1"/>
  <c r="AD29" i="1"/>
  <c r="Z29" i="1"/>
  <c r="V29" i="1"/>
  <c r="R29" i="1"/>
  <c r="N29" i="1"/>
  <c r="J29" i="1"/>
  <c r="F29" i="1"/>
  <c r="AL30" i="1"/>
  <c r="AK30" i="1"/>
  <c r="AH30" i="1"/>
  <c r="AG30" i="1"/>
  <c r="AD30" i="1"/>
  <c r="AC30" i="1"/>
  <c r="Z30" i="1"/>
  <c r="Y30" i="1"/>
  <c r="V30" i="1"/>
  <c r="U30" i="1"/>
  <c r="R30" i="1"/>
  <c r="Q30" i="1"/>
  <c r="N30" i="1"/>
  <c r="M30" i="1"/>
  <c r="J30" i="1"/>
  <c r="I30" i="1"/>
  <c r="F30" i="1"/>
  <c r="E30" i="1"/>
  <c r="AK29" i="1"/>
  <c r="AJ29" i="1"/>
  <c r="AG29" i="1"/>
  <c r="AF29" i="1"/>
  <c r="AC29" i="1"/>
  <c r="AB29" i="1"/>
  <c r="Y29" i="1"/>
  <c r="X29" i="1"/>
  <c r="U29" i="1"/>
  <c r="T29" i="1"/>
  <c r="Q29" i="1"/>
  <c r="P29" i="1"/>
  <c r="M29" i="1"/>
  <c r="L29" i="1"/>
  <c r="I29" i="1"/>
  <c r="H29" i="1"/>
  <c r="E29" i="1"/>
  <c r="D29" i="1"/>
  <c r="AJ28" i="1"/>
  <c r="AH28" i="1"/>
  <c r="N28" i="1"/>
  <c r="L28" i="1"/>
  <c r="J28" i="1"/>
  <c r="H28" i="1"/>
  <c r="F28" i="1"/>
  <c r="D28" i="1"/>
  <c r="AL28" i="1"/>
  <c r="AI28" i="1"/>
  <c r="K28" i="1"/>
  <c r="G28" i="1"/>
  <c r="AJ30" i="1"/>
  <c r="AI30" i="1"/>
  <c r="AF30" i="1"/>
  <c r="AE30" i="1"/>
  <c r="AB30" i="1"/>
  <c r="AA30" i="1"/>
  <c r="X30" i="1"/>
  <c r="W30" i="1"/>
  <c r="T30" i="1"/>
  <c r="S30" i="1"/>
  <c r="P30" i="1"/>
  <c r="O30" i="1"/>
  <c r="L30" i="1"/>
  <c r="K30" i="1"/>
  <c r="H30" i="1"/>
  <c r="G30" i="1"/>
  <c r="D30" i="1"/>
  <c r="AI29" i="1"/>
  <c r="AE29" i="1"/>
  <c r="AA29" i="1"/>
  <c r="W29" i="1"/>
  <c r="S29" i="1"/>
  <c r="O29" i="1"/>
  <c r="K29" i="1"/>
  <c r="G29" i="1"/>
  <c r="AK28" i="1"/>
  <c r="M28" i="1"/>
  <c r="I28" i="1"/>
  <c r="E28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AL26" i="1"/>
  <c r="AK26" i="1"/>
  <c r="AJ26" i="1"/>
  <c r="AI26" i="1"/>
  <c r="AH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30" i="1"/>
  <c r="C28" i="1"/>
  <c r="C27" i="1"/>
  <c r="C26" i="1"/>
  <c r="C29" i="1"/>
</calcChain>
</file>

<file path=xl/sharedStrings.xml><?xml version="1.0" encoding="utf-8"?>
<sst xmlns="http://schemas.openxmlformats.org/spreadsheetml/2006/main" count="31" uniqueCount="27">
  <si>
    <t>Dulce de leche</t>
  </si>
  <si>
    <t>Leche en polvo descremada</t>
  </si>
  <si>
    <t>LECHE FLUIDA (miles de litros)</t>
  </si>
  <si>
    <t>LECHE EN POLVO (toneladas)</t>
  </si>
  <si>
    <t>QUESOS (toneladas)</t>
  </si>
  <si>
    <t>OTROS PRODUCTOS (toneladas)</t>
  </si>
  <si>
    <t>estadisticaslecheria@magyp.gob.ar</t>
  </si>
  <si>
    <t>Manteca</t>
  </si>
  <si>
    <t>Crema</t>
  </si>
  <si>
    <t>Leches no refrigeradas</t>
  </si>
  <si>
    <t>Leches refrigeradas</t>
  </si>
  <si>
    <t>Leche en polvo entera y semidescremada</t>
  </si>
  <si>
    <t>Quesos de baja humedad (pasta dura)</t>
  </si>
  <si>
    <t>Quesos de mediana humedad (pasta semidura)</t>
  </si>
  <si>
    <t>Quesos de alta humedad (pasta blanda)</t>
  </si>
  <si>
    <t>Quesos de muy alta humedad (pasta muy blanda)</t>
  </si>
  <si>
    <t>Otros quesos (rallados, en polvo, fundidos, etc.)</t>
  </si>
  <si>
    <t>OTROS PRODUCTOS (toneladas/miles de litros)</t>
  </si>
  <si>
    <t>Leches chocolatadas o saborizadas</t>
  </si>
  <si>
    <t>Postres lácteos y flanes</t>
  </si>
  <si>
    <t xml:space="preserve">Yogures y otras leches fermentadas </t>
  </si>
  <si>
    <t>OTROS PRODUCTOS (miles de litros)</t>
  </si>
  <si>
    <t>* Datos en base a la Resolución 7/2014 SAGyP y 230/2016 SAGyP</t>
  </si>
  <si>
    <t>EXISTENCIAS DE PRODUCTOS LÁCTEOS</t>
  </si>
  <si>
    <t>Existencias de productos lácteos (miles de litros/toneladas por mes 2015-2021)</t>
  </si>
  <si>
    <t xml:space="preserve"> </t>
  </si>
  <si>
    <t>Fuente: Dirección Nacional de Lecheria - Secretaría de Agricultura, Ganadería y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</si>
</sst>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0"/>
      <color theme="0"/>
      <name val="Trebuchet MS"/>
      <family val="2"/>
    </font>
    <font>
      <sz val="8"/>
      <color theme="1"/>
      <name val="Inherit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4" tint="-0.249977111117893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4F81BD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164" fontId="1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/>
    </xf>
    <xf numFmtId="17" fontId="2" fillId="4" borderId="4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17" fontId="2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" fontId="2" fillId="4" borderId="4" xfId="0" applyNumberFormat="1" applyFont="1" applyFill="1" applyBorder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" fontId="2" fillId="4" borderId="4" xfId="0" applyNumberFormat="1" applyFont="1" applyFill="1" applyBorder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" fontId="2" fillId="4" borderId="4" xfId="0" applyNumberFormat="1" applyFont="1" applyFill="1" applyBorder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17" fontId="2" fillId="4" borderId="4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17" fontId="2" fillId="4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7" fontId="2" fillId="4" borderId="4" xfId="0" applyNumberFormat="1" applyFont="1" applyFill="1" applyBorder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7" fontId="2" fillId="4" borderId="4" xfId="0" applyNumberFormat="1" applyFont="1" applyFill="1" applyBorder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7" fontId="2" fillId="4" borderId="4" xfId="0" applyNumberFormat="1" applyFont="1" applyFill="1" applyBorder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7" fontId="2" fillId="4" borderId="4" xfId="0" applyNumberFormat="1" applyFont="1" applyFill="1" applyBorder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tadisticaslecheria@magyp.gob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U38"/>
  <sheetViews>
    <sheetView tabSelected="1" zoomScale="85" zoomScaleNormal="85" zoomScalePageLayoutView="150" workbookViewId="0">
      <pane xSplit="2" ySplit="4" topLeftCell="DR5" activePane="bottomRight" state="frozen"/>
      <selection pane="topRight" activeCell="B1" sqref="B1"/>
      <selection pane="bottomLeft" activeCell="A6" sqref="A6"/>
      <selection pane="bottomRight" activeCell="DW25" sqref="DW25"/>
    </sheetView>
  </sheetViews>
  <sheetFormatPr baseColWidth="10" defaultColWidth="10.85546875" defaultRowHeight="15" x14ac:dyDescent="0.25"/>
  <cols>
    <col min="1" max="1" width="10.85546875" style="3"/>
    <col min="2" max="2" width="51.42578125" style="3" customWidth="1"/>
    <col min="3" max="35" width="10.85546875" style="3"/>
    <col min="36" max="36" width="11.140625" style="3" customWidth="1"/>
    <col min="37" max="69" width="10.85546875" style="3"/>
    <col min="70" max="79" width="11.28515625" style="3" bestFit="1" customWidth="1"/>
    <col min="80" max="80" width="10.85546875" style="3"/>
    <col min="81" max="81" width="11.28515625" style="3" bestFit="1" customWidth="1"/>
    <col min="82" max="82" width="10.85546875" style="3"/>
    <col min="83" max="83" width="11.28515625" style="3" bestFit="1" customWidth="1"/>
    <col min="84" max="98" width="10.85546875" style="3"/>
    <col min="99" max="102" width="11.28515625" style="3" bestFit="1" customWidth="1"/>
    <col min="103" max="105" width="10.85546875" style="3"/>
    <col min="106" max="106" width="11.28515625" style="3" bestFit="1" customWidth="1"/>
    <col min="107" max="107" width="10.85546875" style="3"/>
    <col min="108" max="111" width="11.28515625" style="3" bestFit="1" customWidth="1"/>
    <col min="112" max="16384" width="10.85546875" style="3"/>
  </cols>
  <sheetData>
    <row r="1" spans="2:125" x14ac:dyDescent="0.25">
      <c r="DM1" s="34"/>
      <c r="DQ1" s="41"/>
      <c r="DR1" s="47"/>
      <c r="DT1" s="52"/>
      <c r="DU1" s="58"/>
    </row>
    <row r="2" spans="2:125" s="4" customFormat="1" ht="15" customHeight="1" x14ac:dyDescent="0.25">
      <c r="C2" s="8" t="s">
        <v>24</v>
      </c>
      <c r="DM2" s="34"/>
      <c r="DO2" s="34"/>
      <c r="DP2" s="34"/>
      <c r="DQ2" s="41"/>
      <c r="DR2" s="47"/>
      <c r="DT2" s="52"/>
      <c r="DU2" s="58"/>
    </row>
    <row r="3" spans="2:125" ht="15" customHeight="1" x14ac:dyDescent="0.25">
      <c r="DM3" s="34"/>
      <c r="DQ3" s="40"/>
      <c r="DR3" s="47"/>
      <c r="DT3" s="53"/>
      <c r="DU3" s="58"/>
    </row>
    <row r="4" spans="2:125" ht="15.75" thickBot="1" x14ac:dyDescent="0.3">
      <c r="B4" s="10" t="s">
        <v>23</v>
      </c>
      <c r="C4" s="12">
        <v>42005</v>
      </c>
      <c r="D4" s="12">
        <v>42036</v>
      </c>
      <c r="E4" s="12">
        <v>42064</v>
      </c>
      <c r="F4" s="12">
        <v>42095</v>
      </c>
      <c r="G4" s="12">
        <v>42125</v>
      </c>
      <c r="H4" s="12">
        <v>42156</v>
      </c>
      <c r="I4" s="12">
        <v>42186</v>
      </c>
      <c r="J4" s="12">
        <v>42217</v>
      </c>
      <c r="K4" s="12">
        <v>42248</v>
      </c>
      <c r="L4" s="12">
        <v>42278</v>
      </c>
      <c r="M4" s="12">
        <v>42309</v>
      </c>
      <c r="N4" s="12">
        <v>42339</v>
      </c>
      <c r="O4" s="12">
        <v>42370</v>
      </c>
      <c r="P4" s="12">
        <v>42401</v>
      </c>
      <c r="Q4" s="12">
        <v>42430</v>
      </c>
      <c r="R4" s="12">
        <v>42461</v>
      </c>
      <c r="S4" s="12">
        <v>42491</v>
      </c>
      <c r="T4" s="12">
        <v>42522</v>
      </c>
      <c r="U4" s="12">
        <v>42552</v>
      </c>
      <c r="V4" s="12">
        <v>42583</v>
      </c>
      <c r="W4" s="12">
        <v>42614</v>
      </c>
      <c r="X4" s="12">
        <v>42644</v>
      </c>
      <c r="Y4" s="12">
        <v>42675</v>
      </c>
      <c r="Z4" s="12">
        <v>42705</v>
      </c>
      <c r="AA4" s="12">
        <v>42736</v>
      </c>
      <c r="AB4" s="12">
        <v>42767</v>
      </c>
      <c r="AC4" s="12">
        <v>42795</v>
      </c>
      <c r="AD4" s="12">
        <v>42826</v>
      </c>
      <c r="AE4" s="12">
        <v>42856</v>
      </c>
      <c r="AF4" s="12">
        <v>42887</v>
      </c>
      <c r="AG4" s="12">
        <v>42917</v>
      </c>
      <c r="AH4" s="12">
        <v>42948</v>
      </c>
      <c r="AI4" s="12">
        <v>42979</v>
      </c>
      <c r="AJ4" s="12">
        <v>43009</v>
      </c>
      <c r="AK4" s="12">
        <v>43040</v>
      </c>
      <c r="AL4" s="12">
        <v>43070</v>
      </c>
      <c r="AM4" s="12">
        <v>43101</v>
      </c>
      <c r="AN4" s="12">
        <v>43132</v>
      </c>
      <c r="AO4" s="12">
        <v>43160</v>
      </c>
      <c r="AP4" s="12">
        <v>43191</v>
      </c>
      <c r="AQ4" s="12">
        <v>43221</v>
      </c>
      <c r="AR4" s="12">
        <v>43252</v>
      </c>
      <c r="AS4" s="12">
        <v>43282</v>
      </c>
      <c r="AT4" s="12">
        <v>43313</v>
      </c>
      <c r="AU4" s="12">
        <v>43344</v>
      </c>
      <c r="AV4" s="12">
        <v>43374</v>
      </c>
      <c r="AW4" s="12">
        <v>43405</v>
      </c>
      <c r="AX4" s="12">
        <v>43435</v>
      </c>
      <c r="AY4" s="12">
        <v>43466</v>
      </c>
      <c r="AZ4" s="12">
        <v>43497</v>
      </c>
      <c r="BA4" s="12">
        <v>43525</v>
      </c>
      <c r="BB4" s="12">
        <v>43556</v>
      </c>
      <c r="BC4" s="12">
        <v>43586</v>
      </c>
      <c r="BD4" s="12">
        <v>43617</v>
      </c>
      <c r="BE4" s="12">
        <v>43647</v>
      </c>
      <c r="BF4" s="12">
        <v>43678</v>
      </c>
      <c r="BG4" s="12">
        <v>43709</v>
      </c>
      <c r="BH4" s="12">
        <v>43739</v>
      </c>
      <c r="BI4" s="12">
        <v>43770</v>
      </c>
      <c r="BJ4" s="12">
        <v>43800</v>
      </c>
      <c r="BK4" s="12">
        <v>43831</v>
      </c>
      <c r="BL4" s="12">
        <v>43862</v>
      </c>
      <c r="BM4" s="12">
        <v>43891</v>
      </c>
      <c r="BN4" s="12">
        <v>43922</v>
      </c>
      <c r="BO4" s="12">
        <v>43952</v>
      </c>
      <c r="BP4" s="12">
        <v>43983</v>
      </c>
      <c r="BQ4" s="12">
        <v>44013</v>
      </c>
      <c r="BR4" s="12">
        <v>44044</v>
      </c>
      <c r="BS4" s="12">
        <v>44075</v>
      </c>
      <c r="BT4" s="12">
        <v>44105</v>
      </c>
      <c r="BU4" s="12">
        <v>44136</v>
      </c>
      <c r="BV4" s="12">
        <v>44166</v>
      </c>
      <c r="BW4" s="12">
        <v>44197</v>
      </c>
      <c r="BX4" s="12">
        <v>44228</v>
      </c>
      <c r="BY4" s="12">
        <v>44256</v>
      </c>
      <c r="BZ4" s="12">
        <v>44287</v>
      </c>
      <c r="CA4" s="12">
        <v>44317</v>
      </c>
      <c r="CB4" s="12">
        <v>44348</v>
      </c>
      <c r="CC4" s="12">
        <v>44378</v>
      </c>
      <c r="CD4" s="12">
        <v>44409</v>
      </c>
      <c r="CE4" s="12">
        <v>44440</v>
      </c>
      <c r="CF4" s="12">
        <v>44470</v>
      </c>
      <c r="CG4" s="12">
        <v>44501</v>
      </c>
      <c r="CH4" s="12">
        <v>44531</v>
      </c>
      <c r="CI4" s="12">
        <v>44562</v>
      </c>
      <c r="CJ4" s="12">
        <v>44593</v>
      </c>
      <c r="CK4" s="12">
        <v>44621</v>
      </c>
      <c r="CL4" s="12">
        <v>44652</v>
      </c>
      <c r="CM4" s="12">
        <v>44682</v>
      </c>
      <c r="CN4" s="12">
        <v>44713</v>
      </c>
      <c r="CO4" s="12">
        <v>44743</v>
      </c>
      <c r="CP4" s="12">
        <v>44774</v>
      </c>
      <c r="CQ4" s="12">
        <v>44805</v>
      </c>
      <c r="CR4" s="12">
        <v>44835</v>
      </c>
      <c r="CS4" s="12">
        <v>44866</v>
      </c>
      <c r="CT4" s="12">
        <v>44896</v>
      </c>
      <c r="CU4" s="12">
        <v>44927</v>
      </c>
      <c r="CV4" s="12">
        <v>44958</v>
      </c>
      <c r="CW4" s="12">
        <v>44986</v>
      </c>
      <c r="CX4" s="12">
        <v>45017</v>
      </c>
      <c r="CY4" s="12">
        <v>45047</v>
      </c>
      <c r="CZ4" s="12">
        <v>45078</v>
      </c>
      <c r="DA4" s="12">
        <v>45108</v>
      </c>
      <c r="DB4" s="35">
        <v>45139</v>
      </c>
      <c r="DC4" s="12">
        <v>45170</v>
      </c>
      <c r="DD4" s="12">
        <v>45200</v>
      </c>
      <c r="DE4" s="12">
        <v>45231</v>
      </c>
      <c r="DF4" s="12">
        <v>45261</v>
      </c>
      <c r="DG4" s="12">
        <v>45292</v>
      </c>
      <c r="DH4" s="12">
        <v>45323</v>
      </c>
      <c r="DI4" s="22">
        <v>45352</v>
      </c>
      <c r="DJ4" s="26">
        <v>45383</v>
      </c>
      <c r="DK4" s="26">
        <v>45413</v>
      </c>
      <c r="DL4" s="30">
        <v>45444</v>
      </c>
      <c r="DM4" s="35">
        <v>45474</v>
      </c>
      <c r="DN4" s="35">
        <v>45505</v>
      </c>
      <c r="DO4" s="35">
        <v>45536</v>
      </c>
      <c r="DP4" s="35">
        <v>45566</v>
      </c>
      <c r="DQ4" s="42">
        <v>45597</v>
      </c>
      <c r="DR4" s="48">
        <v>45627</v>
      </c>
      <c r="DS4" s="48">
        <v>45658</v>
      </c>
      <c r="DT4" s="54">
        <v>45689</v>
      </c>
      <c r="DU4" s="59">
        <v>45717</v>
      </c>
    </row>
    <row r="5" spans="2:125" ht="15" customHeight="1" x14ac:dyDescent="0.25">
      <c r="B5" s="13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33"/>
      <c r="DC5" s="2"/>
      <c r="DD5" s="2"/>
      <c r="DE5" s="2"/>
      <c r="DF5" s="2"/>
      <c r="DG5" s="2"/>
      <c r="DH5" s="2"/>
      <c r="DI5" s="21"/>
      <c r="DJ5" s="25"/>
      <c r="DK5" s="25"/>
      <c r="DL5" s="29"/>
      <c r="DM5" s="33"/>
      <c r="DN5" s="33"/>
      <c r="DO5" s="33"/>
      <c r="DP5" s="33"/>
      <c r="DQ5" s="39"/>
      <c r="DR5" s="45"/>
      <c r="DS5" s="45"/>
      <c r="DT5" s="51"/>
      <c r="DU5" s="57"/>
    </row>
    <row r="6" spans="2:125" x14ac:dyDescent="0.25">
      <c r="B6" s="17" t="s">
        <v>9</v>
      </c>
      <c r="C6" s="1">
        <v>22500.427</v>
      </c>
      <c r="D6" s="1">
        <v>19879.792000000001</v>
      </c>
      <c r="E6" s="1">
        <v>17523.094000000001</v>
      </c>
      <c r="F6" s="1">
        <v>16820.681</v>
      </c>
      <c r="G6" s="1">
        <v>21411.358</v>
      </c>
      <c r="H6" s="1">
        <v>19591.062999999998</v>
      </c>
      <c r="I6" s="1">
        <v>22959.334999999999</v>
      </c>
      <c r="J6" s="1">
        <v>21877.973999999998</v>
      </c>
      <c r="K6" s="1">
        <v>21408.095000000001</v>
      </c>
      <c r="L6" s="1">
        <v>23936.867999999999</v>
      </c>
      <c r="M6" s="1">
        <v>25965.585999999999</v>
      </c>
      <c r="N6" s="1">
        <v>33096.114889999997</v>
      </c>
      <c r="O6" s="1">
        <v>23845.684000000001</v>
      </c>
      <c r="P6" s="1">
        <v>20906.409</v>
      </c>
      <c r="Q6" s="1">
        <v>21190.149000000001</v>
      </c>
      <c r="R6" s="1">
        <v>10628.15</v>
      </c>
      <c r="S6" s="1">
        <v>15029.94</v>
      </c>
      <c r="T6" s="1">
        <v>15817.741</v>
      </c>
      <c r="U6" s="1">
        <v>24827.083729999998</v>
      </c>
      <c r="V6" s="1">
        <v>28662.645359999999</v>
      </c>
      <c r="W6" s="1">
        <v>36766.242109999999</v>
      </c>
      <c r="X6" s="1">
        <v>39002.600140000002</v>
      </c>
      <c r="Y6" s="1">
        <v>37416.435189999997</v>
      </c>
      <c r="Z6" s="1">
        <v>38826.179859999997</v>
      </c>
      <c r="AA6" s="1">
        <v>38841.912049999999</v>
      </c>
      <c r="AB6" s="1">
        <v>38751.229979999996</v>
      </c>
      <c r="AC6" s="1">
        <v>30742.414270000001</v>
      </c>
      <c r="AD6" s="19">
        <v>27440.960660000001</v>
      </c>
      <c r="AE6" s="1">
        <v>24992.958469999998</v>
      </c>
      <c r="AF6" s="1">
        <v>21668.364819999999</v>
      </c>
      <c r="AG6" s="1">
        <v>27837.499609999999</v>
      </c>
      <c r="AH6" s="1">
        <v>30731.52275</v>
      </c>
      <c r="AI6" s="1">
        <v>34629.886439999995</v>
      </c>
      <c r="AJ6" s="1">
        <v>41262.554680000001</v>
      </c>
      <c r="AK6" s="1">
        <v>46984.953779999996</v>
      </c>
      <c r="AL6" s="1">
        <v>42352.203130000002</v>
      </c>
      <c r="AM6" s="1">
        <v>39233.601740000006</v>
      </c>
      <c r="AN6" s="1">
        <v>36170.445530000005</v>
      </c>
      <c r="AO6" s="1">
        <v>30892.608550000001</v>
      </c>
      <c r="AP6" s="1">
        <v>31574.124510000001</v>
      </c>
      <c r="AQ6" s="1">
        <v>31635.37429</v>
      </c>
      <c r="AR6" s="1">
        <v>32327.984589999996</v>
      </c>
      <c r="AS6" s="1">
        <v>30141.296200000001</v>
      </c>
      <c r="AT6" s="1">
        <v>30252.027129999999</v>
      </c>
      <c r="AU6" s="1">
        <v>32458.445609999999</v>
      </c>
      <c r="AV6" s="1">
        <v>30228.604019999999</v>
      </c>
      <c r="AW6" s="1">
        <v>20969</v>
      </c>
      <c r="AX6" s="1">
        <v>21702</v>
      </c>
      <c r="AY6" s="1">
        <v>15264</v>
      </c>
      <c r="AZ6" s="1">
        <v>13283</v>
      </c>
      <c r="BA6" s="1">
        <v>17562</v>
      </c>
      <c r="BB6" s="1">
        <v>19837</v>
      </c>
      <c r="BC6" s="1">
        <v>25202.485369999999</v>
      </c>
      <c r="BD6" s="1">
        <v>27663</v>
      </c>
      <c r="BE6" s="1">
        <v>25830</v>
      </c>
      <c r="BF6" s="1">
        <v>32142</v>
      </c>
      <c r="BG6" s="1">
        <v>37451</v>
      </c>
      <c r="BH6" s="1">
        <v>39040</v>
      </c>
      <c r="BI6" s="1">
        <v>32975</v>
      </c>
      <c r="BJ6" s="1">
        <v>33959</v>
      </c>
      <c r="BK6" s="1">
        <v>28617</v>
      </c>
      <c r="BL6" s="1">
        <v>32830</v>
      </c>
      <c r="BM6" s="1">
        <v>29282</v>
      </c>
      <c r="BN6" s="1">
        <v>30098</v>
      </c>
      <c r="BO6" s="1">
        <v>39819</v>
      </c>
      <c r="BP6" s="1">
        <v>46082.425909683247</v>
      </c>
      <c r="BQ6" s="1">
        <v>45469</v>
      </c>
      <c r="BR6" s="1">
        <v>47235.80286201604</v>
      </c>
      <c r="BS6" s="1">
        <v>44804.520007248</v>
      </c>
      <c r="BT6" s="1">
        <v>44389.705312348007</v>
      </c>
      <c r="BU6" s="1">
        <v>39996</v>
      </c>
      <c r="BV6" s="1">
        <v>34013.494155248001</v>
      </c>
      <c r="BW6" s="1">
        <v>30789</v>
      </c>
      <c r="BX6" s="1">
        <v>31822</v>
      </c>
      <c r="BY6" s="1">
        <v>27583.244271248001</v>
      </c>
      <c r="BZ6" s="1">
        <v>24413.385161248003</v>
      </c>
      <c r="CA6" s="1">
        <v>29511.795495248003</v>
      </c>
      <c r="CB6" s="1">
        <v>30070.245300247996</v>
      </c>
      <c r="CC6" s="1">
        <v>32533.895068767997</v>
      </c>
      <c r="CD6" s="1">
        <v>38436.932386448003</v>
      </c>
      <c r="CE6" s="1">
        <v>40821.229908096</v>
      </c>
      <c r="CF6" s="1">
        <v>43014.727107136001</v>
      </c>
      <c r="CG6" s="1">
        <v>45849.974771599998</v>
      </c>
      <c r="CH6" s="1">
        <v>43898.836027207115</v>
      </c>
      <c r="CI6" s="1">
        <v>40538.026893096001</v>
      </c>
      <c r="CJ6" s="1">
        <v>36341.850239095998</v>
      </c>
      <c r="CK6" s="1">
        <v>30392.031477495999</v>
      </c>
      <c r="CL6" s="1">
        <v>26348.513704495999</v>
      </c>
      <c r="CM6" s="1">
        <v>29627.793830990395</v>
      </c>
      <c r="CN6" s="1">
        <v>29570.344480247997</v>
      </c>
      <c r="CO6" s="1">
        <v>31597.977654992002</v>
      </c>
      <c r="CP6" s="1">
        <v>32110.369245744001</v>
      </c>
      <c r="CQ6" s="1">
        <v>34476.150516696005</v>
      </c>
      <c r="CR6" s="1">
        <v>39202.042409999995</v>
      </c>
      <c r="CS6" s="1">
        <v>36913.979869000003</v>
      </c>
      <c r="CT6" s="1">
        <v>35401.057682000006</v>
      </c>
      <c r="CU6" s="1">
        <v>34069.974920000001</v>
      </c>
      <c r="CV6" s="1">
        <v>32138.445835959999</v>
      </c>
      <c r="CW6" s="1">
        <v>26080.735803999996</v>
      </c>
      <c r="CX6" s="1">
        <v>27881.334932000002</v>
      </c>
      <c r="CY6" s="1">
        <v>27471.048569999999</v>
      </c>
      <c r="CZ6" s="1">
        <v>25707.078987999997</v>
      </c>
      <c r="DA6" s="1">
        <v>30973.11938</v>
      </c>
      <c r="DB6" s="32">
        <v>21329.476420000003</v>
      </c>
      <c r="DC6" s="1">
        <v>32560.712524248</v>
      </c>
      <c r="DD6" s="1">
        <v>31927.788604248002</v>
      </c>
      <c r="DE6" s="1">
        <v>31877.257642000004</v>
      </c>
      <c r="DF6" s="1">
        <v>31148.197219999998</v>
      </c>
      <c r="DG6" s="1">
        <v>25108.788470445103</v>
      </c>
      <c r="DH6" s="1">
        <v>19364.946438705632</v>
      </c>
      <c r="DI6" s="20">
        <v>20691.975755999996</v>
      </c>
      <c r="DJ6" s="24">
        <v>19765.199258247998</v>
      </c>
      <c r="DK6" s="24">
        <v>22174</v>
      </c>
      <c r="DL6" s="28">
        <v>25708.589564537451</v>
      </c>
      <c r="DM6" s="32">
        <v>24327.49886509568</v>
      </c>
      <c r="DN6" s="32">
        <v>29024.559375752004</v>
      </c>
      <c r="DO6" s="32">
        <v>36307</v>
      </c>
      <c r="DP6" s="32">
        <v>36897</v>
      </c>
      <c r="DQ6" s="38">
        <v>39104.456402000003</v>
      </c>
      <c r="DR6" s="44">
        <v>45970.709715823243</v>
      </c>
      <c r="DS6" s="44">
        <v>40541.631079994739</v>
      </c>
      <c r="DT6" s="50">
        <v>31872.027916000003</v>
      </c>
      <c r="DU6" s="56">
        <v>32507.737337316656</v>
      </c>
    </row>
    <row r="7" spans="2:125" x14ac:dyDescent="0.25">
      <c r="B7" s="18" t="s">
        <v>10</v>
      </c>
      <c r="C7" s="1">
        <v>4782.12</v>
      </c>
      <c r="D7" s="1">
        <v>4514.7969999999996</v>
      </c>
      <c r="E7" s="1">
        <v>8644.2459999999992</v>
      </c>
      <c r="F7" s="1">
        <v>7091.7219999999998</v>
      </c>
      <c r="G7" s="1">
        <v>3845.7730000000001</v>
      </c>
      <c r="H7" s="1">
        <v>4742.3909999999996</v>
      </c>
      <c r="I7" s="1">
        <v>6482.8779999999997</v>
      </c>
      <c r="J7" s="1">
        <v>7702.1229999999996</v>
      </c>
      <c r="K7" s="1">
        <v>7887.0630000000001</v>
      </c>
      <c r="L7" s="1">
        <v>8948.0059999999994</v>
      </c>
      <c r="M7" s="1">
        <v>8021.5420000000004</v>
      </c>
      <c r="N7" s="1">
        <v>7129.4939999999997</v>
      </c>
      <c r="O7" s="1">
        <v>7104.0190000000002</v>
      </c>
      <c r="P7" s="1">
        <v>6544.25</v>
      </c>
      <c r="Q7" s="1">
        <v>5349.0929999999998</v>
      </c>
      <c r="R7" s="1">
        <v>6431.0309999999999</v>
      </c>
      <c r="S7" s="1">
        <v>5730.21</v>
      </c>
      <c r="T7" s="1">
        <v>6839.9049999999997</v>
      </c>
      <c r="U7" s="1">
        <v>6240.2129999999997</v>
      </c>
      <c r="V7" s="1">
        <v>7352.2250000000004</v>
      </c>
      <c r="W7" s="1">
        <v>9983.6355299999996</v>
      </c>
      <c r="X7" s="1">
        <v>9409.2846599999993</v>
      </c>
      <c r="Y7" s="1">
        <v>9729.2010800000007</v>
      </c>
      <c r="Z7" s="1">
        <v>10752.234539999999</v>
      </c>
      <c r="AA7" s="1">
        <v>10005.099490000001</v>
      </c>
      <c r="AB7" s="1">
        <v>8902.3071900000014</v>
      </c>
      <c r="AC7" s="1">
        <v>10057.874250000001</v>
      </c>
      <c r="AD7" s="1">
        <v>9176.2960000000003</v>
      </c>
      <c r="AE7" s="1">
        <v>9082.1256799999992</v>
      </c>
      <c r="AF7" s="1">
        <v>10114.2248</v>
      </c>
      <c r="AG7" s="1">
        <v>9319.8768600000003</v>
      </c>
      <c r="AH7" s="1">
        <v>9782.6214299999992</v>
      </c>
      <c r="AI7" s="1">
        <v>8473.7401099999988</v>
      </c>
      <c r="AJ7" s="1">
        <v>9298.4267100000015</v>
      </c>
      <c r="AK7" s="1">
        <v>8382.2674999999999</v>
      </c>
      <c r="AL7" s="1">
        <v>8073.4197800000002</v>
      </c>
      <c r="AM7" s="1">
        <v>8288.69</v>
      </c>
      <c r="AN7" s="1">
        <v>9205.6323900000007</v>
      </c>
      <c r="AO7" s="1">
        <v>8045.2120999999997</v>
      </c>
      <c r="AP7" s="1">
        <v>8504.5059000000001</v>
      </c>
      <c r="AQ7" s="1">
        <v>13355.6657</v>
      </c>
      <c r="AR7" s="1">
        <v>8510.9966400000012</v>
      </c>
      <c r="AS7" s="1">
        <v>8270.599259999999</v>
      </c>
      <c r="AT7" s="1">
        <v>8571.744349999999</v>
      </c>
      <c r="AU7" s="1">
        <v>8424.3083499999993</v>
      </c>
      <c r="AV7" s="1">
        <v>7384.7655500000001</v>
      </c>
      <c r="AW7" s="1">
        <v>7097</v>
      </c>
      <c r="AX7" s="1">
        <v>6666</v>
      </c>
      <c r="AY7" s="1">
        <v>7264</v>
      </c>
      <c r="AZ7" s="1">
        <v>7105</v>
      </c>
      <c r="BA7" s="1">
        <v>8136</v>
      </c>
      <c r="BB7" s="1">
        <v>4889</v>
      </c>
      <c r="BC7" s="1">
        <v>7742.3270000000002</v>
      </c>
      <c r="BD7" s="1">
        <v>9894</v>
      </c>
      <c r="BE7" s="1">
        <v>10862</v>
      </c>
      <c r="BF7" s="1">
        <v>10118</v>
      </c>
      <c r="BG7" s="1">
        <v>9075</v>
      </c>
      <c r="BH7" s="1">
        <v>9435</v>
      </c>
      <c r="BI7" s="1">
        <v>8657</v>
      </c>
      <c r="BJ7" s="1">
        <v>8540</v>
      </c>
      <c r="BK7" s="1">
        <v>7807</v>
      </c>
      <c r="BL7" s="1">
        <v>6870</v>
      </c>
      <c r="BM7" s="1">
        <v>7658</v>
      </c>
      <c r="BN7" s="1">
        <v>7384</v>
      </c>
      <c r="BO7" s="1">
        <v>7634</v>
      </c>
      <c r="BP7" s="1">
        <v>7838.0690000000004</v>
      </c>
      <c r="BQ7" s="1">
        <v>8358</v>
      </c>
      <c r="BR7" s="1">
        <v>8707.3019999999997</v>
      </c>
      <c r="BS7" s="1">
        <v>8486.5490000000009</v>
      </c>
      <c r="BT7" s="1">
        <v>8159.3652000000002</v>
      </c>
      <c r="BU7" s="1">
        <v>7517</v>
      </c>
      <c r="BV7" s="1">
        <v>6896.3530000000001</v>
      </c>
      <c r="BW7" s="1">
        <v>7107</v>
      </c>
      <c r="BX7" s="1">
        <v>7848</v>
      </c>
      <c r="BY7" s="1">
        <v>7632.3600000000006</v>
      </c>
      <c r="BZ7" s="1">
        <v>5716.8062399999999</v>
      </c>
      <c r="CA7" s="1">
        <v>6527.7780000000002</v>
      </c>
      <c r="CB7" s="1">
        <v>8192.5319999999992</v>
      </c>
      <c r="CC7" s="1">
        <v>6605.1930000000002</v>
      </c>
      <c r="CD7" s="1">
        <v>7317.87</v>
      </c>
      <c r="CE7" s="1">
        <v>6734.6319999999996</v>
      </c>
      <c r="CF7" s="1">
        <v>7799.0659999999998</v>
      </c>
      <c r="CG7" s="1">
        <v>8196.8080000000009</v>
      </c>
      <c r="CH7" s="1">
        <v>7787.415</v>
      </c>
      <c r="CI7" s="1">
        <v>7826.2430000000004</v>
      </c>
      <c r="CJ7" s="1">
        <v>9017.6869999999999</v>
      </c>
      <c r="CK7" s="1">
        <v>7775.85</v>
      </c>
      <c r="CL7" s="1">
        <v>8065.7938300000005</v>
      </c>
      <c r="CM7" s="1">
        <v>8729.5604078003325</v>
      </c>
      <c r="CN7" s="1">
        <v>6935.1360000000004</v>
      </c>
      <c r="CO7" s="1">
        <v>7747.2820000000002</v>
      </c>
      <c r="CP7" s="1">
        <v>7148.9650000000001</v>
      </c>
      <c r="CQ7" s="1">
        <v>5809.8665799999999</v>
      </c>
      <c r="CR7" s="1">
        <v>6723.9578799999999</v>
      </c>
      <c r="CS7" s="1">
        <v>6822.07</v>
      </c>
      <c r="CT7" s="1">
        <v>5631.2560000000003</v>
      </c>
      <c r="CU7" s="1">
        <v>5444.3249999999998</v>
      </c>
      <c r="CV7" s="1">
        <v>6280.9250000000002</v>
      </c>
      <c r="CW7" s="1">
        <v>5741.9260000000004</v>
      </c>
      <c r="CX7" s="1">
        <v>6521.2830000000004</v>
      </c>
      <c r="CY7" s="1">
        <v>6516.5962499999996</v>
      </c>
      <c r="CZ7" s="1">
        <v>6112.7309999999998</v>
      </c>
      <c r="DA7" s="1">
        <v>7319.2137999999995</v>
      </c>
      <c r="DB7" s="32">
        <v>2266.6853999999998</v>
      </c>
      <c r="DC7" s="1">
        <v>6948.4472999999998</v>
      </c>
      <c r="DD7" s="1">
        <v>7101.8792999999996</v>
      </c>
      <c r="DE7" s="1">
        <v>5964.0510000000004</v>
      </c>
      <c r="DF7" s="1">
        <v>5921.9970000000003</v>
      </c>
      <c r="DG7" s="1">
        <v>6133.5752650960203</v>
      </c>
      <c r="DH7" s="1">
        <v>5699.9089252714657</v>
      </c>
      <c r="DI7" s="20">
        <v>4928.5659999999998</v>
      </c>
      <c r="DJ7" s="24">
        <v>5663.3540599999997</v>
      </c>
      <c r="DK7" s="24">
        <v>5940</v>
      </c>
      <c r="DL7" s="28">
        <v>5944.3364000000001</v>
      </c>
      <c r="DM7" s="32">
        <v>6590.5931254820371</v>
      </c>
      <c r="DN7" s="32">
        <v>6582.7124000000003</v>
      </c>
      <c r="DO7" s="32">
        <v>4896</v>
      </c>
      <c r="DP7" s="32">
        <v>6226</v>
      </c>
      <c r="DQ7" s="38">
        <v>6392.4415999999992</v>
      </c>
      <c r="DR7" s="44">
        <v>5916.0307401192058</v>
      </c>
      <c r="DS7" s="44">
        <v>6538.678871389975</v>
      </c>
      <c r="DT7" s="50">
        <v>5879.3534</v>
      </c>
      <c r="DU7" s="56">
        <v>5794.1638737202893</v>
      </c>
    </row>
    <row r="8" spans="2:125" ht="15" customHeight="1" x14ac:dyDescent="0.25">
      <c r="B8" s="14" t="s"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33"/>
      <c r="DC8" s="2"/>
      <c r="DD8" s="2"/>
      <c r="DE8" s="2"/>
      <c r="DF8" s="2"/>
      <c r="DG8" s="2"/>
      <c r="DH8" s="2"/>
      <c r="DI8" s="21"/>
      <c r="DJ8" s="25"/>
      <c r="DK8" s="25"/>
      <c r="DL8" s="29"/>
      <c r="DM8" s="33"/>
      <c r="DN8" s="33"/>
      <c r="DO8" s="33"/>
      <c r="DP8" s="33"/>
      <c r="DQ8" s="39"/>
      <c r="DR8" s="45"/>
      <c r="DS8" s="45"/>
      <c r="DT8" s="51"/>
      <c r="DU8" s="57"/>
    </row>
    <row r="9" spans="2:125" x14ac:dyDescent="0.25">
      <c r="B9" s="18" t="s">
        <v>11</v>
      </c>
      <c r="C9" s="1">
        <v>43780.697999999997</v>
      </c>
      <c r="D9" s="1">
        <v>41065.828000000001</v>
      </c>
      <c r="E9" s="1">
        <v>34991.614000000001</v>
      </c>
      <c r="F9" s="1">
        <v>32419.955000000002</v>
      </c>
      <c r="G9" s="1">
        <v>32407.197</v>
      </c>
      <c r="H9" s="1">
        <v>34893.985999999997</v>
      </c>
      <c r="I9" s="1">
        <v>44211.216</v>
      </c>
      <c r="J9" s="1">
        <v>47498.864999999998</v>
      </c>
      <c r="K9" s="1">
        <v>52526.749000000003</v>
      </c>
      <c r="L9" s="1">
        <v>50893.817999999999</v>
      </c>
      <c r="M9" s="1">
        <v>60760.396999999997</v>
      </c>
      <c r="N9" s="1">
        <v>66085.701585598305</v>
      </c>
      <c r="O9" s="1">
        <v>58706.233999999997</v>
      </c>
      <c r="P9" s="1">
        <v>58617.995999999999</v>
      </c>
      <c r="Q9" s="1">
        <v>51537.353000000003</v>
      </c>
      <c r="R9" s="1">
        <v>44918.082999999999</v>
      </c>
      <c r="S9" s="1">
        <v>38079.156999999999</v>
      </c>
      <c r="T9" s="1">
        <v>34709.442999999999</v>
      </c>
      <c r="U9" s="1">
        <v>35012.213346174198</v>
      </c>
      <c r="V9" s="1">
        <v>31856.4233661742</v>
      </c>
      <c r="W9" s="1">
        <v>32045.891149019899</v>
      </c>
      <c r="X9" s="1">
        <v>32395.196229019901</v>
      </c>
      <c r="Y9" s="1">
        <v>33426.714606174202</v>
      </c>
      <c r="Z9" s="1">
        <v>30130.492886174201</v>
      </c>
      <c r="AA9" s="1">
        <v>34173.86199389719</v>
      </c>
      <c r="AB9" s="1">
        <v>35243.747033897183</v>
      </c>
      <c r="AC9" s="1">
        <v>28663.466619214156</v>
      </c>
      <c r="AD9" s="19">
        <v>24131.296319019864</v>
      </c>
      <c r="AE9" s="1">
        <v>23527.89070921416</v>
      </c>
      <c r="AF9" s="1">
        <v>21034.849235616835</v>
      </c>
      <c r="AG9" s="1">
        <v>19704.756234994868</v>
      </c>
      <c r="AH9" s="1">
        <v>19720.904119214163</v>
      </c>
      <c r="AI9" s="1">
        <v>23439.210232439782</v>
      </c>
      <c r="AJ9" s="1">
        <v>27004.520859312786</v>
      </c>
      <c r="AK9" s="1">
        <v>27905.506559312791</v>
      </c>
      <c r="AL9" s="1">
        <v>29441.40393</v>
      </c>
      <c r="AM9" s="1">
        <v>35737.542598608794</v>
      </c>
      <c r="AN9" s="1">
        <v>35870.541518027821</v>
      </c>
      <c r="AO9" s="1">
        <v>32196.512040608788</v>
      </c>
      <c r="AP9" s="1">
        <v>27126.37120860878</v>
      </c>
      <c r="AQ9" s="1">
        <v>19162.988949576837</v>
      </c>
      <c r="AR9" s="1">
        <v>18854.688758608783</v>
      </c>
      <c r="AS9" s="1">
        <v>20974.118153995867</v>
      </c>
      <c r="AT9" s="1">
        <v>19528.461668608783</v>
      </c>
      <c r="AU9" s="1">
        <v>21506.200453995865</v>
      </c>
      <c r="AV9" s="1">
        <v>21856.141618608788</v>
      </c>
      <c r="AW9" s="1">
        <v>19918</v>
      </c>
      <c r="AX9" s="1">
        <v>20480</v>
      </c>
      <c r="AY9" s="1">
        <v>18159</v>
      </c>
      <c r="AZ9" s="1">
        <v>14458</v>
      </c>
      <c r="BA9" s="1">
        <v>9769</v>
      </c>
      <c r="BB9" s="1">
        <v>9848</v>
      </c>
      <c r="BC9" s="1">
        <v>10601.637000000001</v>
      </c>
      <c r="BD9" s="1">
        <v>13336</v>
      </c>
      <c r="BE9" s="1">
        <v>17313</v>
      </c>
      <c r="BF9" s="1">
        <v>20153</v>
      </c>
      <c r="BG9" s="1">
        <v>26787</v>
      </c>
      <c r="BH9" s="1">
        <v>27008</v>
      </c>
      <c r="BI9" s="1">
        <v>24786</v>
      </c>
      <c r="BJ9" s="1">
        <v>25078</v>
      </c>
      <c r="BK9" s="1">
        <v>25251</v>
      </c>
      <c r="BL9" s="1">
        <v>22230</v>
      </c>
      <c r="BM9" s="1">
        <v>17743</v>
      </c>
      <c r="BN9" s="1">
        <v>15974</v>
      </c>
      <c r="BO9" s="1">
        <v>22290</v>
      </c>
      <c r="BP9" s="1">
        <v>23861.598330504235</v>
      </c>
      <c r="BQ9" s="1">
        <v>17585</v>
      </c>
      <c r="BR9" s="1">
        <v>20532.145706859392</v>
      </c>
      <c r="BS9" s="1">
        <v>19286.014803819395</v>
      </c>
      <c r="BT9" s="1">
        <v>18899.463662052574</v>
      </c>
      <c r="BU9" s="1">
        <v>18949</v>
      </c>
      <c r="BV9" s="1">
        <v>22314.007222392123</v>
      </c>
      <c r="BW9" s="1">
        <v>22298</v>
      </c>
      <c r="BX9" s="1">
        <v>20329</v>
      </c>
      <c r="BY9" s="1">
        <v>17389.042813619293</v>
      </c>
      <c r="BZ9" s="1">
        <v>13962.696718619396</v>
      </c>
      <c r="CA9" s="1">
        <v>14566.025399619193</v>
      </c>
      <c r="CB9" s="1">
        <v>13963.588145376834</v>
      </c>
      <c r="CC9" s="1">
        <v>18804.422694376834</v>
      </c>
      <c r="CD9" s="1">
        <v>23883.984416619398</v>
      </c>
      <c r="CE9" s="1">
        <v>28093.173345619391</v>
      </c>
      <c r="CF9" s="1">
        <v>30918.087009376839</v>
      </c>
      <c r="CG9" s="1">
        <v>33298.621179576839</v>
      </c>
      <c r="CH9" s="1">
        <v>32645.93142024957</v>
      </c>
      <c r="CI9" s="1">
        <v>29154.847038976837</v>
      </c>
      <c r="CJ9" s="1">
        <v>26642.39137397684</v>
      </c>
      <c r="CK9" s="1">
        <v>21541.541732976839</v>
      </c>
      <c r="CL9" s="1">
        <v>18654.180942976833</v>
      </c>
      <c r="CM9" s="1">
        <v>15811.347460976835</v>
      </c>
      <c r="CN9" s="1">
        <v>16035.837398976835</v>
      </c>
      <c r="CO9" s="1">
        <v>16075.960313976835</v>
      </c>
      <c r="CP9" s="1">
        <v>19401.954884976833</v>
      </c>
      <c r="CQ9" s="1">
        <v>22639.65998097683</v>
      </c>
      <c r="CR9" s="1">
        <v>25040.500978976834</v>
      </c>
      <c r="CS9" s="1">
        <v>27878.655891976832</v>
      </c>
      <c r="CT9" s="1">
        <v>29681.433004976836</v>
      </c>
      <c r="CU9" s="1">
        <v>31873.478554976835</v>
      </c>
      <c r="CV9" s="1">
        <v>26078.397458976837</v>
      </c>
      <c r="CW9" s="1">
        <v>20602.055873372836</v>
      </c>
      <c r="CX9" s="1">
        <v>19030.624514976837</v>
      </c>
      <c r="CY9" s="1">
        <v>17926.182104976837</v>
      </c>
      <c r="CZ9" s="1">
        <v>18031.778117976835</v>
      </c>
      <c r="DA9" s="1">
        <v>20182.245795976836</v>
      </c>
      <c r="DB9" s="32">
        <v>25380.397525976834</v>
      </c>
      <c r="DC9" s="1">
        <v>28310.849638219399</v>
      </c>
      <c r="DD9" s="1">
        <v>31718.228365976829</v>
      </c>
      <c r="DE9" s="1">
        <v>31568.446203976837</v>
      </c>
      <c r="DF9" s="1">
        <v>31511.389410976837</v>
      </c>
      <c r="DG9" s="1">
        <v>28848.677957326257</v>
      </c>
      <c r="DH9" s="1">
        <v>21111.38621344386</v>
      </c>
      <c r="DI9" s="20">
        <v>16728.299359976834</v>
      </c>
      <c r="DJ9" s="24">
        <v>11875.999528976834</v>
      </c>
      <c r="DK9" s="24">
        <v>17650</v>
      </c>
      <c r="DL9" s="28">
        <v>11737.840441343162</v>
      </c>
      <c r="DM9" s="32">
        <v>14477.124693976835</v>
      </c>
      <c r="DN9" s="32">
        <v>15159.459986976837</v>
      </c>
      <c r="DO9" s="32">
        <v>17872</v>
      </c>
      <c r="DP9" s="32">
        <v>19200</v>
      </c>
      <c r="DQ9" s="38">
        <v>20678.177518719393</v>
      </c>
      <c r="DR9" s="44">
        <v>25773.937783029902</v>
      </c>
      <c r="DS9" s="44">
        <v>26350.381737976833</v>
      </c>
      <c r="DT9" s="50">
        <v>20196.578392976833</v>
      </c>
      <c r="DU9" s="56">
        <v>18295.195818576831</v>
      </c>
    </row>
    <row r="10" spans="2:125" x14ac:dyDescent="0.25">
      <c r="B10" s="18" t="s">
        <v>1</v>
      </c>
      <c r="C10" s="1">
        <v>13914.254999999999</v>
      </c>
      <c r="D10" s="1">
        <v>14511.727000000001</v>
      </c>
      <c r="E10" s="1">
        <v>13218.391</v>
      </c>
      <c r="F10" s="1">
        <v>11439.912</v>
      </c>
      <c r="G10" s="1">
        <v>9292.0069999999996</v>
      </c>
      <c r="H10" s="1">
        <v>8565.134</v>
      </c>
      <c r="I10" s="1">
        <v>8562.3169999999991</v>
      </c>
      <c r="J10" s="1">
        <v>8060.0780000000004</v>
      </c>
      <c r="K10" s="1">
        <v>9005.2759999999998</v>
      </c>
      <c r="L10" s="1">
        <v>11622.654</v>
      </c>
      <c r="M10" s="1">
        <v>11681.826999999999</v>
      </c>
      <c r="N10" s="1">
        <v>14923.499980000001</v>
      </c>
      <c r="O10" s="1">
        <v>11275.625</v>
      </c>
      <c r="P10" s="1">
        <v>9692.1980000000003</v>
      </c>
      <c r="Q10" s="1">
        <v>7358.2269999999999</v>
      </c>
      <c r="R10" s="1">
        <v>5806.5590000000002</v>
      </c>
      <c r="S10" s="1">
        <v>6138.4920000000002</v>
      </c>
      <c r="T10" s="1">
        <v>5053.9589999999998</v>
      </c>
      <c r="U10" s="1">
        <v>7413.5395399999998</v>
      </c>
      <c r="V10" s="1">
        <v>7691.0139099999997</v>
      </c>
      <c r="W10" s="1">
        <v>9564.5279399999999</v>
      </c>
      <c r="X10" s="1">
        <v>10800.45592</v>
      </c>
      <c r="Y10" s="1">
        <v>12050.61915</v>
      </c>
      <c r="Z10" s="1">
        <v>10060.61859</v>
      </c>
      <c r="AA10" s="1">
        <v>8912.9473400000006</v>
      </c>
      <c r="AB10" s="1">
        <v>8463.8732</v>
      </c>
      <c r="AC10" s="1">
        <v>7239.6915399999998</v>
      </c>
      <c r="AD10" s="19">
        <v>8095.6776099999997</v>
      </c>
      <c r="AE10" s="1">
        <v>7994.5939800000006</v>
      </c>
      <c r="AF10" s="1">
        <v>7009.0411599999998</v>
      </c>
      <c r="AG10" s="1">
        <v>7169.242475</v>
      </c>
      <c r="AH10" s="1">
        <v>7751.8960199999992</v>
      </c>
      <c r="AI10" s="1">
        <v>8168.1002099999996</v>
      </c>
      <c r="AJ10" s="1">
        <v>8892.3082430000013</v>
      </c>
      <c r="AK10" s="1">
        <v>8945.9639200000001</v>
      </c>
      <c r="AL10" s="1">
        <v>10188.98165</v>
      </c>
      <c r="AM10" s="1">
        <v>10325.677270000002</v>
      </c>
      <c r="AN10" s="1">
        <v>10498.370958</v>
      </c>
      <c r="AO10" s="1">
        <v>9525.1524880000015</v>
      </c>
      <c r="AP10" s="1">
        <v>7040.4865339999997</v>
      </c>
      <c r="AQ10" s="1">
        <v>7290.9519060000002</v>
      </c>
      <c r="AR10" s="1">
        <v>4994.8817620000009</v>
      </c>
      <c r="AS10" s="1">
        <v>4786.7614239999994</v>
      </c>
      <c r="AT10" s="1">
        <v>5011.3585860000003</v>
      </c>
      <c r="AU10" s="1">
        <v>5268.0403900000001</v>
      </c>
      <c r="AV10" s="1">
        <v>4401.5293159999992</v>
      </c>
      <c r="AW10" s="1">
        <v>3962</v>
      </c>
      <c r="AX10" s="1">
        <v>4420</v>
      </c>
      <c r="AY10" s="1">
        <v>2847</v>
      </c>
      <c r="AZ10" s="1">
        <v>3074</v>
      </c>
      <c r="BA10" s="1">
        <v>2618</v>
      </c>
      <c r="BB10" s="1">
        <v>2592</v>
      </c>
      <c r="BC10" s="1">
        <v>2957.8380000000002</v>
      </c>
      <c r="BD10" s="1">
        <v>2755</v>
      </c>
      <c r="BE10" s="1">
        <v>3849</v>
      </c>
      <c r="BF10" s="1">
        <v>5404</v>
      </c>
      <c r="BG10" s="1">
        <v>6905</v>
      </c>
      <c r="BH10" s="1">
        <v>7118</v>
      </c>
      <c r="BI10" s="1">
        <v>5776</v>
      </c>
      <c r="BJ10" s="1">
        <v>5329</v>
      </c>
      <c r="BK10" s="1">
        <v>4172</v>
      </c>
      <c r="BL10" s="1">
        <v>4673</v>
      </c>
      <c r="BM10" s="1">
        <v>4164</v>
      </c>
      <c r="BN10" s="1">
        <v>3839</v>
      </c>
      <c r="BO10" s="1">
        <v>3561</v>
      </c>
      <c r="BP10" s="1">
        <v>4097.8677520811252</v>
      </c>
      <c r="BQ10" s="1">
        <v>4330</v>
      </c>
      <c r="BR10" s="1">
        <v>5396.7340053300004</v>
      </c>
      <c r="BS10" s="1">
        <v>5350.5214117459991</v>
      </c>
      <c r="BT10" s="1">
        <v>6062.0731498388568</v>
      </c>
      <c r="BU10" s="1">
        <v>5938</v>
      </c>
      <c r="BV10" s="1">
        <v>5763.0115446959999</v>
      </c>
      <c r="BW10" s="1">
        <v>4942</v>
      </c>
      <c r="BX10" s="1">
        <v>5692</v>
      </c>
      <c r="BY10" s="1">
        <v>4211.0028030960002</v>
      </c>
      <c r="BZ10" s="1">
        <v>3782.2681373999994</v>
      </c>
      <c r="CA10" s="1">
        <v>3829.8683654000001</v>
      </c>
      <c r="CB10" s="1">
        <v>3581.0795744000002</v>
      </c>
      <c r="CC10" s="1">
        <v>5032.9888326925602</v>
      </c>
      <c r="CD10" s="1">
        <v>5141.6502298800006</v>
      </c>
      <c r="CE10" s="1">
        <v>6856.7757664500014</v>
      </c>
      <c r="CF10" s="1">
        <v>8370.758104049999</v>
      </c>
      <c r="CG10" s="1">
        <v>6717.2235319000001</v>
      </c>
      <c r="CH10" s="1">
        <v>7205.3072095590915</v>
      </c>
      <c r="CI10" s="1">
        <v>6118.2483798000003</v>
      </c>
      <c r="CJ10" s="1">
        <v>6361.8905147000005</v>
      </c>
      <c r="CK10" s="1">
        <v>5800.2660857500005</v>
      </c>
      <c r="CL10" s="1">
        <v>4657.6124747000003</v>
      </c>
      <c r="CM10" s="1">
        <v>5528.2220021499998</v>
      </c>
      <c r="CN10" s="1">
        <v>4946.0663557999997</v>
      </c>
      <c r="CO10" s="1">
        <v>3741.6267829999997</v>
      </c>
      <c r="CP10" s="1">
        <v>4559.6402189999999</v>
      </c>
      <c r="CQ10" s="1">
        <v>5672.2658849999998</v>
      </c>
      <c r="CR10" s="1">
        <v>7637.9758770499993</v>
      </c>
      <c r="CS10" s="1">
        <v>8507.1147779500006</v>
      </c>
      <c r="CT10" s="1">
        <v>8746.1448119500001</v>
      </c>
      <c r="CU10" s="1">
        <v>9365.6066246000009</v>
      </c>
      <c r="CV10" s="1">
        <v>8929.1426255999995</v>
      </c>
      <c r="CW10" s="1">
        <v>6709.9883606499989</v>
      </c>
      <c r="CX10" s="1">
        <v>5260.3986586499996</v>
      </c>
      <c r="CY10" s="1">
        <v>5295.5193036500004</v>
      </c>
      <c r="CZ10" s="1">
        <v>5842.7057816999995</v>
      </c>
      <c r="DA10" s="1">
        <v>5708.1638376499996</v>
      </c>
      <c r="DB10" s="32">
        <v>6487.0550876499992</v>
      </c>
      <c r="DC10" s="1">
        <v>5901.2127846499989</v>
      </c>
      <c r="DD10" s="1">
        <v>6616.2698236000006</v>
      </c>
      <c r="DE10" s="1">
        <v>5502.3370606000017</v>
      </c>
      <c r="DF10" s="1">
        <v>5858.6545996000004</v>
      </c>
      <c r="DG10" s="1">
        <v>5204.0242350529961</v>
      </c>
      <c r="DH10" s="1">
        <v>4926.5891672101479</v>
      </c>
      <c r="DI10" s="20">
        <v>4815.5071776000004</v>
      </c>
      <c r="DJ10" s="24">
        <v>5992.1905026000004</v>
      </c>
      <c r="DK10" s="24">
        <v>4106</v>
      </c>
      <c r="DL10" s="28">
        <v>4624.4816898733134</v>
      </c>
      <c r="DM10" s="32">
        <v>3980.4491486000006</v>
      </c>
      <c r="DN10" s="32">
        <v>5692.8354825999995</v>
      </c>
      <c r="DO10" s="32">
        <v>4083</v>
      </c>
      <c r="DP10" s="32">
        <v>3404</v>
      </c>
      <c r="DQ10" s="38">
        <v>3706.1458555999998</v>
      </c>
      <c r="DR10" s="44">
        <v>4231.4303015999994</v>
      </c>
      <c r="DS10" s="44">
        <v>4539.8118526000007</v>
      </c>
      <c r="DT10" s="50">
        <v>3835.1802056000001</v>
      </c>
      <c r="DU10" s="56">
        <v>4236.3703029999997</v>
      </c>
    </row>
    <row r="11" spans="2:125" ht="15" customHeight="1" x14ac:dyDescent="0.25">
      <c r="B11" s="14" t="s">
        <v>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33"/>
      <c r="DC11" s="2"/>
      <c r="DD11" s="2"/>
      <c r="DE11" s="2"/>
      <c r="DF11" s="2"/>
      <c r="DG11" s="2"/>
      <c r="DH11" s="2"/>
      <c r="DI11" s="21"/>
      <c r="DJ11" s="25"/>
      <c r="DK11" s="25"/>
      <c r="DL11" s="29"/>
      <c r="DM11" s="33"/>
      <c r="DN11" s="33"/>
      <c r="DO11" s="33"/>
      <c r="DP11" s="33"/>
      <c r="DQ11" s="39"/>
      <c r="DR11" s="45"/>
      <c r="DS11" s="45"/>
      <c r="DT11" s="51"/>
      <c r="DU11" s="57"/>
    </row>
    <row r="12" spans="2:125" x14ac:dyDescent="0.25">
      <c r="B12" s="18" t="s">
        <v>12</v>
      </c>
      <c r="C12" s="1">
        <v>16775.219000000001</v>
      </c>
      <c r="D12" s="1">
        <v>17159.886999999999</v>
      </c>
      <c r="E12" s="1">
        <v>16903.394</v>
      </c>
      <c r="F12" s="1">
        <v>16252.481</v>
      </c>
      <c r="G12" s="1">
        <v>16015.526</v>
      </c>
      <c r="H12" s="1">
        <v>16262.216</v>
      </c>
      <c r="I12" s="1">
        <v>16186.203</v>
      </c>
      <c r="J12" s="1">
        <v>15584.003000000001</v>
      </c>
      <c r="K12" s="1">
        <v>15614.632</v>
      </c>
      <c r="L12" s="1">
        <v>16918.758999999998</v>
      </c>
      <c r="M12" s="1">
        <v>17586.968000000001</v>
      </c>
      <c r="N12" s="1">
        <v>19690.2204235893</v>
      </c>
      <c r="O12" s="1">
        <v>17415.174999999999</v>
      </c>
      <c r="P12" s="1">
        <v>16836.865000000002</v>
      </c>
      <c r="Q12" s="1">
        <v>15230.491</v>
      </c>
      <c r="R12" s="1">
        <v>13483.019</v>
      </c>
      <c r="S12" s="1">
        <v>12223.388000000001</v>
      </c>
      <c r="T12" s="1">
        <v>11694.957</v>
      </c>
      <c r="U12" s="1">
        <v>14300.6577382367</v>
      </c>
      <c r="V12" s="1">
        <v>14067.6764130704</v>
      </c>
      <c r="W12" s="1">
        <v>14888.092898512699</v>
      </c>
      <c r="X12" s="1">
        <v>15098.587024921801</v>
      </c>
      <c r="Y12" s="1">
        <v>16498.3426653717</v>
      </c>
      <c r="Z12" s="1">
        <v>16387.523914496502</v>
      </c>
      <c r="AA12" s="1">
        <v>18068.530303486179</v>
      </c>
      <c r="AB12" s="1">
        <v>18293.713930575868</v>
      </c>
      <c r="AC12" s="1">
        <v>21887.828250917548</v>
      </c>
      <c r="AD12" s="19">
        <v>17707.625337892296</v>
      </c>
      <c r="AE12" s="1">
        <v>16044.957688654604</v>
      </c>
      <c r="AF12" s="1">
        <v>12955.54259608658</v>
      </c>
      <c r="AG12" s="1">
        <v>16144.051976112989</v>
      </c>
      <c r="AH12" s="1">
        <v>15612.702085447485</v>
      </c>
      <c r="AI12" s="1">
        <v>14263.322196453637</v>
      </c>
      <c r="AJ12" s="1">
        <v>16482.493654472422</v>
      </c>
      <c r="AK12" s="1">
        <v>16675.758130300084</v>
      </c>
      <c r="AL12" s="1">
        <v>15215.169341766743</v>
      </c>
      <c r="AM12" s="1">
        <v>16786.237109748756</v>
      </c>
      <c r="AN12" s="1">
        <v>16390.095790949221</v>
      </c>
      <c r="AO12" s="1">
        <v>15411.93130065074</v>
      </c>
      <c r="AP12" s="1">
        <v>15881.755971383211</v>
      </c>
      <c r="AQ12" s="1">
        <v>18096.42287623843</v>
      </c>
      <c r="AR12" s="1">
        <v>18965.889378606134</v>
      </c>
      <c r="AS12" s="1">
        <v>18708.36565773292</v>
      </c>
      <c r="AT12" s="1">
        <v>15636.625759982639</v>
      </c>
      <c r="AU12" s="1">
        <v>15886.934892941197</v>
      </c>
      <c r="AV12" s="1">
        <v>15155.490576724076</v>
      </c>
      <c r="AW12" s="1">
        <v>16943</v>
      </c>
      <c r="AX12" s="1">
        <v>16584</v>
      </c>
      <c r="AY12" s="1">
        <v>16618</v>
      </c>
      <c r="AZ12" s="1">
        <v>16440</v>
      </c>
      <c r="BA12" s="1">
        <v>15518</v>
      </c>
      <c r="BB12" s="1">
        <v>14645</v>
      </c>
      <c r="BC12" s="1">
        <v>13900.852000000001</v>
      </c>
      <c r="BD12" s="1">
        <v>13984</v>
      </c>
      <c r="BE12" s="1">
        <v>14867</v>
      </c>
      <c r="BF12" s="1">
        <v>15880</v>
      </c>
      <c r="BG12" s="1">
        <v>16936</v>
      </c>
      <c r="BH12" s="1">
        <v>16272</v>
      </c>
      <c r="BI12" s="1">
        <v>16336</v>
      </c>
      <c r="BJ12" s="1">
        <v>16091</v>
      </c>
      <c r="BK12" s="1">
        <v>16302</v>
      </c>
      <c r="BL12" s="1">
        <v>15938</v>
      </c>
      <c r="BM12" s="1">
        <v>14381</v>
      </c>
      <c r="BN12" s="1">
        <v>14339</v>
      </c>
      <c r="BO12" s="1">
        <v>14689</v>
      </c>
      <c r="BP12" s="1">
        <v>14776.382220243582</v>
      </c>
      <c r="BQ12" s="1">
        <v>14151</v>
      </c>
      <c r="BR12" s="1">
        <v>14462.453661799993</v>
      </c>
      <c r="BS12" s="1">
        <v>13660.427251196652</v>
      </c>
      <c r="BT12" s="1">
        <v>12990.297748636955</v>
      </c>
      <c r="BU12" s="1">
        <v>12798</v>
      </c>
      <c r="BV12" s="1">
        <v>13633.713432675704</v>
      </c>
      <c r="BW12" s="1">
        <v>13673</v>
      </c>
      <c r="BX12" s="1">
        <v>13605</v>
      </c>
      <c r="BY12" s="1">
        <v>14039.573782087806</v>
      </c>
      <c r="BZ12" s="1">
        <v>13125.912760108129</v>
      </c>
      <c r="CA12" s="1">
        <v>12566.911740761123</v>
      </c>
      <c r="CB12" s="1">
        <v>12492.58198141868</v>
      </c>
      <c r="CC12" s="1">
        <v>12149.85402749589</v>
      </c>
      <c r="CD12" s="1">
        <v>12693.233820424892</v>
      </c>
      <c r="CE12" s="1">
        <v>12557.216268096445</v>
      </c>
      <c r="CF12" s="1">
        <v>13000.3479815838</v>
      </c>
      <c r="CG12" s="1">
        <v>13875.108445606173</v>
      </c>
      <c r="CH12" s="1">
        <v>14181.14833447925</v>
      </c>
      <c r="CI12" s="1">
        <v>14265.789934105303</v>
      </c>
      <c r="CJ12" s="1">
        <v>14057.345918494653</v>
      </c>
      <c r="CK12" s="1">
        <v>13261.191405686881</v>
      </c>
      <c r="CL12" s="1">
        <v>13409.702674416392</v>
      </c>
      <c r="CM12" s="1">
        <v>12593.705090424493</v>
      </c>
      <c r="CN12" s="1">
        <v>12026.966018987298</v>
      </c>
      <c r="CO12" s="1">
        <v>12159.913797512138</v>
      </c>
      <c r="CP12" s="1">
        <v>12570.029739315189</v>
      </c>
      <c r="CQ12" s="1">
        <v>12495.554070110285</v>
      </c>
      <c r="CR12" s="1">
        <v>13100.944685920284</v>
      </c>
      <c r="CS12" s="1">
        <v>14141.554101209858</v>
      </c>
      <c r="CT12" s="1">
        <v>15509.633861673772</v>
      </c>
      <c r="CU12" s="1">
        <v>15419.702915339099</v>
      </c>
      <c r="CV12" s="1">
        <v>15512.099200603976</v>
      </c>
      <c r="CW12" s="1">
        <v>15413.789385313743</v>
      </c>
      <c r="CX12" s="1">
        <v>15620.281328523741</v>
      </c>
      <c r="CY12" s="1">
        <v>14940.39090160134</v>
      </c>
      <c r="CZ12" s="1">
        <v>15239.090124628681</v>
      </c>
      <c r="DA12" s="1">
        <v>15945.272924180124</v>
      </c>
      <c r="DB12" s="32">
        <v>14311.999992067891</v>
      </c>
      <c r="DC12" s="1">
        <v>18290.698364109558</v>
      </c>
      <c r="DD12" s="1">
        <v>17848.342691814283</v>
      </c>
      <c r="DE12" s="1">
        <v>18001.317533829297</v>
      </c>
      <c r="DF12" s="1">
        <v>18494.677922106126</v>
      </c>
      <c r="DG12" s="1">
        <v>17102.249355832017</v>
      </c>
      <c r="DH12" s="1">
        <v>17497.35280815142</v>
      </c>
      <c r="DI12" s="20">
        <v>19122.530390487173</v>
      </c>
      <c r="DJ12" s="24">
        <v>17293.430112803802</v>
      </c>
      <c r="DK12" s="24">
        <v>17398</v>
      </c>
      <c r="DL12" s="28">
        <v>17869.08430685219</v>
      </c>
      <c r="DM12" s="32">
        <v>17981.861085733781</v>
      </c>
      <c r="DN12" s="32">
        <v>18367.344132160411</v>
      </c>
      <c r="DO12" s="32">
        <v>19199</v>
      </c>
      <c r="DP12" s="32">
        <v>19337</v>
      </c>
      <c r="DQ12" s="38">
        <v>18583.326235474546</v>
      </c>
      <c r="DR12" s="44">
        <v>20214.353799921675</v>
      </c>
      <c r="DS12" s="44">
        <v>20160.008563148422</v>
      </c>
      <c r="DT12" s="50">
        <v>19566.931037510421</v>
      </c>
      <c r="DU12" s="56">
        <v>19175.251872617089</v>
      </c>
    </row>
    <row r="13" spans="2:125" x14ac:dyDescent="0.25">
      <c r="B13" s="18" t="s">
        <v>13</v>
      </c>
      <c r="C13" s="1">
        <v>15904.564</v>
      </c>
      <c r="D13" s="1">
        <v>16625.215</v>
      </c>
      <c r="E13" s="1">
        <v>15888.05</v>
      </c>
      <c r="F13" s="1">
        <v>14900.905000000001</v>
      </c>
      <c r="G13" s="1">
        <v>15561.896000000001</v>
      </c>
      <c r="H13" s="1">
        <v>16264.932000000001</v>
      </c>
      <c r="I13" s="1">
        <v>16608.073</v>
      </c>
      <c r="J13" s="1">
        <v>17781.919999999998</v>
      </c>
      <c r="K13" s="1">
        <v>18906.653999999999</v>
      </c>
      <c r="L13" s="1">
        <v>19197.508000000002</v>
      </c>
      <c r="M13" s="1">
        <v>18530</v>
      </c>
      <c r="N13" s="1">
        <v>16533.209575369601</v>
      </c>
      <c r="O13" s="1">
        <v>15963.189</v>
      </c>
      <c r="P13" s="1">
        <v>14917.407999999999</v>
      </c>
      <c r="Q13" s="1">
        <v>14128.111000000001</v>
      </c>
      <c r="R13" s="1">
        <v>12522.494000000001</v>
      </c>
      <c r="S13" s="1">
        <v>12797.805</v>
      </c>
      <c r="T13" s="1">
        <v>14156.69</v>
      </c>
      <c r="U13" s="1">
        <v>15601.6858992778</v>
      </c>
      <c r="V13" s="1">
        <v>17553.184175904102</v>
      </c>
      <c r="W13" s="1">
        <v>17003.998497485401</v>
      </c>
      <c r="X13" s="1">
        <v>17535.272963195701</v>
      </c>
      <c r="Y13" s="1">
        <v>17007.399331852201</v>
      </c>
      <c r="Z13" s="1">
        <v>16832.713654814299</v>
      </c>
      <c r="AA13" s="1">
        <v>17033.870970382082</v>
      </c>
      <c r="AB13" s="1">
        <v>17174.589996589973</v>
      </c>
      <c r="AC13" s="1">
        <v>15783.579138700878</v>
      </c>
      <c r="AD13" s="19">
        <v>18303.444549130574</v>
      </c>
      <c r="AE13" s="1">
        <v>18206.47943232887</v>
      </c>
      <c r="AF13" s="1">
        <v>16382.979537691775</v>
      </c>
      <c r="AG13" s="1">
        <v>16917.348533415701</v>
      </c>
      <c r="AH13" s="1">
        <v>16702.09621997608</v>
      </c>
      <c r="AI13" s="1">
        <v>16208.012457428411</v>
      </c>
      <c r="AJ13" s="1">
        <v>16697.928505076583</v>
      </c>
      <c r="AK13" s="1">
        <v>16814.849933767557</v>
      </c>
      <c r="AL13" s="1">
        <v>14756.9738336584</v>
      </c>
      <c r="AM13" s="1">
        <v>17537.065342907579</v>
      </c>
      <c r="AN13" s="1">
        <v>16933.145099416426</v>
      </c>
      <c r="AO13" s="1">
        <v>16639.505188376468</v>
      </c>
      <c r="AP13" s="1">
        <v>17194.025416500484</v>
      </c>
      <c r="AQ13" s="1">
        <v>17393.029280643143</v>
      </c>
      <c r="AR13" s="1">
        <v>18804.304544997143</v>
      </c>
      <c r="AS13" s="1">
        <v>17898.63867745312</v>
      </c>
      <c r="AT13" s="1">
        <v>16310.984516769899</v>
      </c>
      <c r="AU13" s="1">
        <v>16816.228079834134</v>
      </c>
      <c r="AV13" s="1">
        <v>15735.281255055528</v>
      </c>
      <c r="AW13" s="1">
        <v>15898</v>
      </c>
      <c r="AX13" s="1">
        <v>15252</v>
      </c>
      <c r="AY13" s="1">
        <v>14895</v>
      </c>
      <c r="AZ13" s="1">
        <v>14589</v>
      </c>
      <c r="BA13" s="1">
        <v>13404</v>
      </c>
      <c r="BB13" s="1">
        <v>13942</v>
      </c>
      <c r="BC13" s="1">
        <v>14199.839</v>
      </c>
      <c r="BD13" s="1">
        <v>14920</v>
      </c>
      <c r="BE13" s="1">
        <v>15386</v>
      </c>
      <c r="BF13" s="1">
        <v>15753</v>
      </c>
      <c r="BG13" s="1">
        <v>16634</v>
      </c>
      <c r="BH13" s="1">
        <v>16780</v>
      </c>
      <c r="BI13" s="1">
        <v>16812</v>
      </c>
      <c r="BJ13" s="1">
        <v>16618</v>
      </c>
      <c r="BK13" s="1">
        <v>16057</v>
      </c>
      <c r="BL13" s="1">
        <v>15490</v>
      </c>
      <c r="BM13" s="1">
        <v>16468</v>
      </c>
      <c r="BN13" s="1">
        <v>17161</v>
      </c>
      <c r="BO13" s="1">
        <v>17600</v>
      </c>
      <c r="BP13" s="1">
        <v>16599.063273563308</v>
      </c>
      <c r="BQ13" s="1">
        <v>16080</v>
      </c>
      <c r="BR13" s="1">
        <v>15784.361575280209</v>
      </c>
      <c r="BS13" s="1">
        <v>14874.85669799272</v>
      </c>
      <c r="BT13" s="1">
        <v>15018.354171851248</v>
      </c>
      <c r="BU13" s="1">
        <v>15243</v>
      </c>
      <c r="BV13" s="1">
        <v>15209.516241964735</v>
      </c>
      <c r="BW13" s="1">
        <v>14337</v>
      </c>
      <c r="BX13" s="1">
        <v>14307</v>
      </c>
      <c r="BY13" s="1">
        <v>15137.211498550465</v>
      </c>
      <c r="BZ13" s="1">
        <v>13922.380481685734</v>
      </c>
      <c r="CA13" s="1">
        <v>13198.687819582348</v>
      </c>
      <c r="CB13" s="1">
        <v>14507.552929898333</v>
      </c>
      <c r="CC13" s="1">
        <v>14848.203940084122</v>
      </c>
      <c r="CD13" s="1">
        <v>16333.032319016052</v>
      </c>
      <c r="CE13" s="1">
        <v>16945.483251835794</v>
      </c>
      <c r="CF13" s="1">
        <v>18204.469680949016</v>
      </c>
      <c r="CG13" s="1">
        <v>17314.059932674758</v>
      </c>
      <c r="CH13" s="1">
        <v>18303.316841118285</v>
      </c>
      <c r="CI13" s="1">
        <v>18213.96057109363</v>
      </c>
      <c r="CJ13" s="1">
        <v>18252.515219178473</v>
      </c>
      <c r="CK13" s="1">
        <v>16899.887114140256</v>
      </c>
      <c r="CL13" s="1">
        <v>17693.934446781521</v>
      </c>
      <c r="CM13" s="1">
        <v>17019.618292686588</v>
      </c>
      <c r="CN13" s="1">
        <v>17061.485216155404</v>
      </c>
      <c r="CO13" s="1">
        <v>16890.511273913187</v>
      </c>
      <c r="CP13" s="1">
        <v>16863.127744369649</v>
      </c>
      <c r="CQ13" s="1">
        <v>17713.312299468311</v>
      </c>
      <c r="CR13" s="1">
        <v>20018.870249766263</v>
      </c>
      <c r="CS13" s="1">
        <v>20011.599151869246</v>
      </c>
      <c r="CT13" s="1">
        <v>18019.43111474999</v>
      </c>
      <c r="CU13" s="1">
        <v>18586.231919265319</v>
      </c>
      <c r="CV13" s="1">
        <v>17462.377685709711</v>
      </c>
      <c r="CW13" s="1">
        <v>15134.453863288567</v>
      </c>
      <c r="CX13" s="1">
        <v>16774.565228980307</v>
      </c>
      <c r="CY13" s="1">
        <v>17943.482271419391</v>
      </c>
      <c r="CZ13" s="1">
        <v>18848.086380678349</v>
      </c>
      <c r="DA13" s="1">
        <v>20217.681876124883</v>
      </c>
      <c r="DB13" s="32">
        <v>19977.39736443559</v>
      </c>
      <c r="DC13" s="1">
        <v>21349.071682457328</v>
      </c>
      <c r="DD13" s="1">
        <v>20833.536711740933</v>
      </c>
      <c r="DE13" s="1">
        <v>19760.087315414894</v>
      </c>
      <c r="DF13" s="1">
        <v>20236.6884623728</v>
      </c>
      <c r="DG13" s="1">
        <v>17596.008676139296</v>
      </c>
      <c r="DH13" s="1">
        <v>16510.431192691842</v>
      </c>
      <c r="DI13" s="20">
        <v>17339.362770622996</v>
      </c>
      <c r="DJ13" s="24">
        <v>16603.855955523697</v>
      </c>
      <c r="DK13" s="24">
        <v>15668</v>
      </c>
      <c r="DL13" s="28">
        <v>17418.250368124794</v>
      </c>
      <c r="DM13" s="32">
        <v>16664.078640186948</v>
      </c>
      <c r="DN13" s="32">
        <v>17850.401028192555</v>
      </c>
      <c r="DO13" s="32">
        <v>17482</v>
      </c>
      <c r="DP13" s="32">
        <v>17678</v>
      </c>
      <c r="DQ13" s="38">
        <v>19021.401830498929</v>
      </c>
      <c r="DR13" s="44">
        <v>19185.447898705203</v>
      </c>
      <c r="DS13" s="44">
        <v>18513.039037354512</v>
      </c>
      <c r="DT13" s="50">
        <v>17980.424239580938</v>
      </c>
      <c r="DU13" s="56">
        <v>18897.192485698979</v>
      </c>
    </row>
    <row r="14" spans="2:125" x14ac:dyDescent="0.25">
      <c r="B14" s="18" t="s">
        <v>14</v>
      </c>
      <c r="C14" s="1">
        <v>8192.125</v>
      </c>
      <c r="D14" s="1">
        <v>8026.04</v>
      </c>
      <c r="E14" s="1">
        <v>8267.8050000000003</v>
      </c>
      <c r="F14" s="1">
        <v>8277.0190000000002</v>
      </c>
      <c r="G14" s="1">
        <v>10071.087</v>
      </c>
      <c r="H14" s="1">
        <v>9904.4050000000007</v>
      </c>
      <c r="I14" s="1">
        <v>9952.5920000000006</v>
      </c>
      <c r="J14" s="1">
        <v>10730.116</v>
      </c>
      <c r="K14" s="1">
        <v>11082.536</v>
      </c>
      <c r="L14" s="1">
        <v>11167.778</v>
      </c>
      <c r="M14" s="1">
        <v>10896.826999999999</v>
      </c>
      <c r="N14" s="1">
        <v>9397.6929999999993</v>
      </c>
      <c r="O14" s="1">
        <v>9570.4150000000009</v>
      </c>
      <c r="P14" s="1">
        <v>9023.9570000000003</v>
      </c>
      <c r="Q14" s="1">
        <v>9008.6080000000002</v>
      </c>
      <c r="R14" s="1">
        <v>9015.0769999999993</v>
      </c>
      <c r="S14" s="1">
        <v>9782.3340000000007</v>
      </c>
      <c r="T14" s="1">
        <v>9770.9290000000001</v>
      </c>
      <c r="U14" s="1">
        <v>9362.1229999999996</v>
      </c>
      <c r="V14" s="1">
        <v>9465.4930000000004</v>
      </c>
      <c r="W14" s="1">
        <v>12394.8902283393</v>
      </c>
      <c r="X14" s="1">
        <v>10999.157628340899</v>
      </c>
      <c r="Y14" s="1">
        <v>11016.614427947599</v>
      </c>
      <c r="Z14" s="1">
        <v>10442.480738283601</v>
      </c>
      <c r="AA14" s="1">
        <v>9563.6676653882369</v>
      </c>
      <c r="AB14" s="1">
        <v>9067.7722432171468</v>
      </c>
      <c r="AC14" s="1">
        <v>8932.3880880226898</v>
      </c>
      <c r="AD14" s="1">
        <v>9448.3254801724779</v>
      </c>
      <c r="AE14" s="1">
        <v>9547.352772328748</v>
      </c>
      <c r="AF14" s="1">
        <v>8316.4042806616144</v>
      </c>
      <c r="AG14" s="1">
        <v>9532.6427553036265</v>
      </c>
      <c r="AH14" s="1">
        <v>9934.4950086308781</v>
      </c>
      <c r="AI14" s="1">
        <v>8391.468558389035</v>
      </c>
      <c r="AJ14" s="1">
        <v>9766.4061331004104</v>
      </c>
      <c r="AK14" s="1">
        <v>9843.5629498726175</v>
      </c>
      <c r="AL14" s="1">
        <v>8183.7851167162707</v>
      </c>
      <c r="AM14" s="1">
        <v>8925.6227866509162</v>
      </c>
      <c r="AN14" s="1">
        <v>8534.5596476211394</v>
      </c>
      <c r="AO14" s="1">
        <v>9834.0659703358542</v>
      </c>
      <c r="AP14" s="1">
        <v>9985.1919501352968</v>
      </c>
      <c r="AQ14" s="1">
        <v>10556.742864559339</v>
      </c>
      <c r="AR14" s="1">
        <v>10393.15313106646</v>
      </c>
      <c r="AS14" s="1">
        <v>10022.274195184495</v>
      </c>
      <c r="AT14" s="1">
        <v>9825.0184364245979</v>
      </c>
      <c r="AU14" s="1">
        <v>9639.3441240206776</v>
      </c>
      <c r="AV14" s="1">
        <v>9652.420206468325</v>
      </c>
      <c r="AW14" s="1">
        <v>11584</v>
      </c>
      <c r="AX14" s="1">
        <v>8574</v>
      </c>
      <c r="AY14" s="1">
        <v>8280</v>
      </c>
      <c r="AZ14" s="1">
        <v>7432</v>
      </c>
      <c r="BA14" s="1">
        <v>8383</v>
      </c>
      <c r="BB14" s="1">
        <v>8231</v>
      </c>
      <c r="BC14" s="1">
        <v>9311.3649999999998</v>
      </c>
      <c r="BD14" s="1">
        <v>9693</v>
      </c>
      <c r="BE14" s="1">
        <v>9705</v>
      </c>
      <c r="BF14" s="1">
        <v>10819</v>
      </c>
      <c r="BG14" s="1">
        <v>10945</v>
      </c>
      <c r="BH14" s="1">
        <v>10866</v>
      </c>
      <c r="BI14" s="1">
        <v>11345</v>
      </c>
      <c r="BJ14" s="1">
        <v>11135</v>
      </c>
      <c r="BK14" s="1">
        <v>10634</v>
      </c>
      <c r="BL14" s="1">
        <v>10983</v>
      </c>
      <c r="BM14" s="1">
        <v>11412</v>
      </c>
      <c r="BN14" s="1">
        <v>12216</v>
      </c>
      <c r="BO14" s="1">
        <v>13139</v>
      </c>
      <c r="BP14" s="1">
        <v>13468.621447587026</v>
      </c>
      <c r="BQ14" s="1">
        <v>12937</v>
      </c>
      <c r="BR14" s="1">
        <v>13793.759646878088</v>
      </c>
      <c r="BS14" s="1">
        <v>13949.985198914172</v>
      </c>
      <c r="BT14" s="1">
        <v>14298.145478375031</v>
      </c>
      <c r="BU14" s="1">
        <v>14772</v>
      </c>
      <c r="BV14" s="1">
        <v>14990.07867163302</v>
      </c>
      <c r="BW14" s="1">
        <v>13804</v>
      </c>
      <c r="BX14" s="1">
        <v>13865</v>
      </c>
      <c r="BY14" s="1">
        <v>15709.250036776228</v>
      </c>
      <c r="BZ14" s="1">
        <v>13383.194171471137</v>
      </c>
      <c r="CA14" s="1">
        <v>9756.1212942387465</v>
      </c>
      <c r="CB14" s="1">
        <v>10216.92569024419</v>
      </c>
      <c r="CC14" s="1">
        <v>9572.4561186998671</v>
      </c>
      <c r="CD14" s="1">
        <v>11296.070577770086</v>
      </c>
      <c r="CE14" s="1">
        <v>10172.026584939331</v>
      </c>
      <c r="CF14" s="1">
        <v>12138.113467974221</v>
      </c>
      <c r="CG14" s="1">
        <v>11959.265885088418</v>
      </c>
      <c r="CH14" s="1">
        <v>11805.105025727928</v>
      </c>
      <c r="CI14" s="1">
        <v>11761.813487825339</v>
      </c>
      <c r="CJ14" s="1">
        <v>11454.969384508613</v>
      </c>
      <c r="CK14" s="1">
        <v>11646.868337411817</v>
      </c>
      <c r="CL14" s="1">
        <v>12119.440072165662</v>
      </c>
      <c r="CM14" s="1">
        <v>12308.602985914875</v>
      </c>
      <c r="CN14" s="1">
        <v>11641.978349473473</v>
      </c>
      <c r="CO14" s="1">
        <v>11688.367908619191</v>
      </c>
      <c r="CP14" s="1">
        <v>11535.679636173661</v>
      </c>
      <c r="CQ14" s="1">
        <v>11802.973252017271</v>
      </c>
      <c r="CR14" s="1">
        <v>12411.800559804558</v>
      </c>
      <c r="CS14" s="1">
        <v>11679.277947266812</v>
      </c>
      <c r="CT14" s="1">
        <v>12721.582172193193</v>
      </c>
      <c r="CU14" s="1">
        <v>11498.401777864805</v>
      </c>
      <c r="CV14" s="1">
        <v>11140.751757507645</v>
      </c>
      <c r="CW14" s="1">
        <v>10444.443973065405</v>
      </c>
      <c r="CX14" s="1">
        <v>10702.156910398804</v>
      </c>
      <c r="CY14" s="1">
        <v>10883.305358883674</v>
      </c>
      <c r="CZ14" s="1">
        <v>11111.67399748766</v>
      </c>
      <c r="DA14" s="1">
        <v>12077.73300246946</v>
      </c>
      <c r="DB14" s="32">
        <v>10531.059461311806</v>
      </c>
      <c r="DC14" s="1">
        <v>11841.887818381725</v>
      </c>
      <c r="DD14" s="1">
        <v>12282.308909079298</v>
      </c>
      <c r="DE14" s="1">
        <v>12520.886328578976</v>
      </c>
      <c r="DF14" s="1">
        <v>12471.375773476788</v>
      </c>
      <c r="DG14" s="1">
        <v>9470.2025361933029</v>
      </c>
      <c r="DH14" s="1">
        <v>9453.0234593489004</v>
      </c>
      <c r="DI14" s="20">
        <v>11704.508452205599</v>
      </c>
      <c r="DJ14" s="24">
        <v>11185.828770830043</v>
      </c>
      <c r="DK14" s="24">
        <v>10356</v>
      </c>
      <c r="DL14" s="28">
        <v>11350.034662706536</v>
      </c>
      <c r="DM14" s="32">
        <v>10542.304986033565</v>
      </c>
      <c r="DN14" s="32">
        <v>10422.503815740563</v>
      </c>
      <c r="DO14" s="32">
        <v>11129</v>
      </c>
      <c r="DP14" s="32">
        <v>12810</v>
      </c>
      <c r="DQ14" s="38">
        <v>11096.828072685024</v>
      </c>
      <c r="DR14" s="44">
        <v>12024.43934905212</v>
      </c>
      <c r="DS14" s="44">
        <v>10671.859665927203</v>
      </c>
      <c r="DT14" s="50">
        <v>9345.6519506739387</v>
      </c>
      <c r="DU14" s="56">
        <v>9134.1395969987589</v>
      </c>
    </row>
    <row r="15" spans="2:125" x14ac:dyDescent="0.25">
      <c r="B15" s="18" t="s">
        <v>15</v>
      </c>
      <c r="C15" s="1">
        <v>1539.5</v>
      </c>
      <c r="D15" s="1">
        <v>1110.6199999999999</v>
      </c>
      <c r="E15" s="1">
        <v>1497.742</v>
      </c>
      <c r="F15" s="1">
        <v>1246.336</v>
      </c>
      <c r="G15" s="1">
        <v>1115.068</v>
      </c>
      <c r="H15" s="1">
        <v>1259.99</v>
      </c>
      <c r="I15" s="1">
        <v>1102.7280000000001</v>
      </c>
      <c r="J15" s="1">
        <v>1115.8530000000001</v>
      </c>
      <c r="K15" s="1">
        <v>1206.3309999999999</v>
      </c>
      <c r="L15" s="1">
        <v>995.16099999999994</v>
      </c>
      <c r="M15" s="1">
        <v>1095.0029999999999</v>
      </c>
      <c r="N15" s="1">
        <v>1075.6559999999999</v>
      </c>
      <c r="O15" s="1">
        <v>980.34400000000005</v>
      </c>
      <c r="P15" s="1">
        <v>1144.28</v>
      </c>
      <c r="Q15" s="1">
        <v>600.09799999999996</v>
      </c>
      <c r="R15" s="1">
        <v>515.15300000000002</v>
      </c>
      <c r="S15" s="1">
        <v>798.678</v>
      </c>
      <c r="T15" s="1">
        <v>895.81299999999999</v>
      </c>
      <c r="U15" s="1">
        <v>1306.385</v>
      </c>
      <c r="V15" s="1">
        <v>1086.6669999999999</v>
      </c>
      <c r="W15" s="1">
        <v>2877.1903279029798</v>
      </c>
      <c r="X15" s="1">
        <v>2496.9667089999998</v>
      </c>
      <c r="Y15" s="1">
        <v>2620.3786846400799</v>
      </c>
      <c r="Z15" s="1">
        <v>2560.7829900000002</v>
      </c>
      <c r="AA15" s="1">
        <v>1810.2982336400014</v>
      </c>
      <c r="AB15" s="1">
        <v>1169.438961640001</v>
      </c>
      <c r="AC15" s="1">
        <v>1503.5119569999997</v>
      </c>
      <c r="AD15" s="1">
        <v>1391.4152121039792</v>
      </c>
      <c r="AE15" s="1">
        <v>1584.5579280340266</v>
      </c>
      <c r="AF15" s="1">
        <v>2018.3034570000004</v>
      </c>
      <c r="AG15" s="1">
        <v>1729.9820899999997</v>
      </c>
      <c r="AH15" s="1">
        <v>1659.6848590680529</v>
      </c>
      <c r="AI15" s="1">
        <v>1551.5751350000003</v>
      </c>
      <c r="AJ15" s="1">
        <v>1754.898958034026</v>
      </c>
      <c r="AK15" s="1">
        <v>1498.612744</v>
      </c>
      <c r="AL15" s="1">
        <v>1833.4798690340265</v>
      </c>
      <c r="AM15" s="1">
        <v>1868.2885530340263</v>
      </c>
      <c r="AN15" s="1">
        <v>1757.896414034027</v>
      </c>
      <c r="AO15" s="1">
        <v>1607.1787470340262</v>
      </c>
      <c r="AP15" s="1">
        <v>1618.5134350000001</v>
      </c>
      <c r="AQ15" s="1">
        <v>1859.5095640340267</v>
      </c>
      <c r="AR15" s="1">
        <v>1382.7657149999998</v>
      </c>
      <c r="AS15" s="1">
        <v>1563.613122</v>
      </c>
      <c r="AT15" s="1">
        <v>1785.6156640340264</v>
      </c>
      <c r="AU15" s="1">
        <v>1688.417639034026</v>
      </c>
      <c r="AV15" s="1">
        <v>1794.4750640340262</v>
      </c>
      <c r="AW15" s="1">
        <v>1531</v>
      </c>
      <c r="AX15" s="1">
        <v>1481</v>
      </c>
      <c r="AY15" s="1">
        <v>1491</v>
      </c>
      <c r="AZ15" s="1">
        <v>1426</v>
      </c>
      <c r="BA15" s="1">
        <v>1614</v>
      </c>
      <c r="BB15" s="1">
        <v>1491</v>
      </c>
      <c r="BC15" s="1">
        <v>1654.395</v>
      </c>
      <c r="BD15" s="1">
        <v>1636</v>
      </c>
      <c r="BE15" s="1">
        <v>1664</v>
      </c>
      <c r="BF15" s="1">
        <v>1289</v>
      </c>
      <c r="BG15" s="1">
        <v>1561</v>
      </c>
      <c r="BH15" s="1">
        <v>1515</v>
      </c>
      <c r="BI15" s="1">
        <v>1411</v>
      </c>
      <c r="BJ15" s="1">
        <v>1370</v>
      </c>
      <c r="BK15" s="1">
        <v>1593</v>
      </c>
      <c r="BL15" s="1">
        <v>1879</v>
      </c>
      <c r="BM15" s="1">
        <v>1502</v>
      </c>
      <c r="BN15" s="1">
        <v>1702</v>
      </c>
      <c r="BO15" s="1">
        <v>1624</v>
      </c>
      <c r="BP15" s="1">
        <v>1496.6429992308267</v>
      </c>
      <c r="BQ15" s="1">
        <v>1434</v>
      </c>
      <c r="BR15" s="1">
        <v>1170.6863056733264</v>
      </c>
      <c r="BS15" s="1">
        <v>1690.2538740333268</v>
      </c>
      <c r="BT15" s="1">
        <v>1495.1516240331268</v>
      </c>
      <c r="BU15" s="1">
        <v>1616</v>
      </c>
      <c r="BV15" s="1">
        <v>1620.4280340331266</v>
      </c>
      <c r="BW15" s="1">
        <v>1603</v>
      </c>
      <c r="BX15" s="1">
        <v>1327</v>
      </c>
      <c r="BY15" s="1">
        <v>1602.6053030332266</v>
      </c>
      <c r="BZ15" s="1">
        <v>1565.8377790330267</v>
      </c>
      <c r="CA15" s="1">
        <v>1422.2727890333267</v>
      </c>
      <c r="CB15" s="1">
        <v>1414.0992340330263</v>
      </c>
      <c r="CC15" s="1">
        <v>2202.5064311774554</v>
      </c>
      <c r="CD15" s="1">
        <v>1613.4533727532271</v>
      </c>
      <c r="CE15" s="1">
        <v>2643.5441940506635</v>
      </c>
      <c r="CF15" s="1">
        <v>2838.0558125594971</v>
      </c>
      <c r="CG15" s="1">
        <v>3121.9466617383218</v>
      </c>
      <c r="CH15" s="1">
        <v>3029.7954926963903</v>
      </c>
      <c r="CI15" s="1">
        <v>2616.2030172050845</v>
      </c>
      <c r="CJ15" s="1">
        <v>1795.2123601381936</v>
      </c>
      <c r="CK15" s="1">
        <v>1428.6343455358478</v>
      </c>
      <c r="CL15" s="1">
        <v>1027.5621477591637</v>
      </c>
      <c r="CM15" s="1">
        <v>1197.7024489513915</v>
      </c>
      <c r="CN15" s="1">
        <v>1250.8397569496017</v>
      </c>
      <c r="CO15" s="1">
        <v>3318.9061070566495</v>
      </c>
      <c r="CP15" s="1">
        <v>1585.2139890340263</v>
      </c>
      <c r="CQ15" s="1">
        <v>1639.3265640340264</v>
      </c>
      <c r="CR15" s="1">
        <v>1651.5388040340263</v>
      </c>
      <c r="CS15" s="1">
        <v>1703.3495040340265</v>
      </c>
      <c r="CT15" s="1">
        <v>1537.3036840340264</v>
      </c>
      <c r="CU15" s="1">
        <v>1768.1064990340265</v>
      </c>
      <c r="CV15" s="1">
        <v>1591.3398840340265</v>
      </c>
      <c r="CW15" s="1">
        <v>1570.5807790340264</v>
      </c>
      <c r="CX15" s="1">
        <v>1446.8473340340263</v>
      </c>
      <c r="CY15" s="1">
        <v>1581.8757499999999</v>
      </c>
      <c r="CZ15" s="1">
        <v>1601.5396899999998</v>
      </c>
      <c r="DA15" s="1">
        <v>1571.8187174</v>
      </c>
      <c r="DB15" s="32">
        <v>1038.4043624000001</v>
      </c>
      <c r="DC15" s="1">
        <v>1239.3427284000013</v>
      </c>
      <c r="DD15" s="1">
        <v>1446.5868823999999</v>
      </c>
      <c r="DE15" s="1">
        <v>1675.2534023999999</v>
      </c>
      <c r="DF15" s="1">
        <v>2108.6975554000001</v>
      </c>
      <c r="DG15" s="1">
        <v>2189.3857757136038</v>
      </c>
      <c r="DH15" s="1">
        <v>1554.9362273609613</v>
      </c>
      <c r="DI15" s="20">
        <v>1472.8319907849998</v>
      </c>
      <c r="DJ15" s="24">
        <v>1444.5645627850001</v>
      </c>
      <c r="DK15" s="24">
        <v>1642</v>
      </c>
      <c r="DL15" s="28">
        <v>1657.8737388544951</v>
      </c>
      <c r="DM15" s="32">
        <v>1657.2254095844212</v>
      </c>
      <c r="DN15" s="32">
        <v>1548.1387199999997</v>
      </c>
      <c r="DO15" s="32">
        <v>1408</v>
      </c>
      <c r="DP15" s="32">
        <v>1660</v>
      </c>
      <c r="DQ15" s="38">
        <v>1374.6836211243201</v>
      </c>
      <c r="DR15" s="44">
        <v>1491.8973147648787</v>
      </c>
      <c r="DS15" s="44">
        <v>1939.4874702349789</v>
      </c>
      <c r="DT15" s="50">
        <v>1613.3166225943207</v>
      </c>
      <c r="DU15" s="56">
        <v>1747.4811794522229</v>
      </c>
    </row>
    <row r="16" spans="2:125" x14ac:dyDescent="0.25">
      <c r="B16" s="18" t="s">
        <v>16</v>
      </c>
      <c r="C16" s="1">
        <v>6007.8019999999997</v>
      </c>
      <c r="D16" s="1">
        <v>6106.6270000000004</v>
      </c>
      <c r="E16" s="1">
        <v>6192.1379999999999</v>
      </c>
      <c r="F16" s="1">
        <v>6815.4380000000001</v>
      </c>
      <c r="G16" s="1">
        <v>7061.66</v>
      </c>
      <c r="H16" s="1">
        <v>6528.72</v>
      </c>
      <c r="I16" s="1">
        <v>7250.71</v>
      </c>
      <c r="J16" s="1">
        <v>7437.5429999999997</v>
      </c>
      <c r="K16" s="1">
        <v>7046.7290000000003</v>
      </c>
      <c r="L16" s="1">
        <v>8170.8040000000001</v>
      </c>
      <c r="M16" s="1">
        <v>7588.7049999999999</v>
      </c>
      <c r="N16" s="1">
        <v>8095.5060000000003</v>
      </c>
      <c r="O16" s="1">
        <v>7071.8879999999999</v>
      </c>
      <c r="P16" s="1">
        <v>6189.2619999999997</v>
      </c>
      <c r="Q16" s="1">
        <v>7003.6189999999997</v>
      </c>
      <c r="R16" s="1">
        <v>6939.5789999999997</v>
      </c>
      <c r="S16" s="1">
        <v>6566.3649999999998</v>
      </c>
      <c r="T16" s="1">
        <v>6469.3729999999996</v>
      </c>
      <c r="U16" s="1">
        <v>6291.5789999999997</v>
      </c>
      <c r="V16" s="1">
        <v>6144.3180000000002</v>
      </c>
      <c r="W16" s="1">
        <v>2423.622104</v>
      </c>
      <c r="X16" s="1">
        <v>2305.2271347220599</v>
      </c>
      <c r="Y16" s="1">
        <v>2515.3302080436301</v>
      </c>
      <c r="Z16" s="1">
        <v>2602.2994039999999</v>
      </c>
      <c r="AA16" s="1">
        <v>2206.7437800000002</v>
      </c>
      <c r="AB16" s="1">
        <v>2232.5974224300003</v>
      </c>
      <c r="AC16" s="1">
        <v>1879.0390596628963</v>
      </c>
      <c r="AD16" s="1">
        <v>1767.3946916617774</v>
      </c>
      <c r="AE16" s="1">
        <v>1685.7103469999997</v>
      </c>
      <c r="AF16" s="1">
        <v>1871.1927046617777</v>
      </c>
      <c r="AG16" s="1">
        <v>1895.3911088</v>
      </c>
      <c r="AH16" s="1">
        <v>2433.2160421235549</v>
      </c>
      <c r="AI16" s="1">
        <v>3141.8820004617778</v>
      </c>
      <c r="AJ16" s="1">
        <v>2228.969376135457</v>
      </c>
      <c r="AK16" s="1">
        <v>2398.3151824617771</v>
      </c>
      <c r="AL16" s="1">
        <v>4337.5316388000001</v>
      </c>
      <c r="AM16" s="1">
        <v>2110.8818271945547</v>
      </c>
      <c r="AN16" s="1">
        <v>2059.6198328612213</v>
      </c>
      <c r="AO16" s="1">
        <v>2251.0915228612207</v>
      </c>
      <c r="AP16" s="1">
        <v>2521.0544599999998</v>
      </c>
      <c r="AQ16" s="1">
        <v>2552.4635716574003</v>
      </c>
      <c r="AR16" s="1">
        <v>2526.0241127999998</v>
      </c>
      <c r="AS16" s="1">
        <v>2391.8470448000003</v>
      </c>
      <c r="AT16" s="1">
        <v>2383.3193498736382</v>
      </c>
      <c r="AU16" s="1">
        <v>2212.1126120000004</v>
      </c>
      <c r="AV16" s="1">
        <v>2245.853679673638</v>
      </c>
      <c r="AW16" s="1">
        <v>2336</v>
      </c>
      <c r="AX16" s="1">
        <v>2302</v>
      </c>
      <c r="AY16" s="1">
        <v>3626</v>
      </c>
      <c r="AZ16" s="1">
        <v>2065</v>
      </c>
      <c r="BA16" s="1">
        <v>2198</v>
      </c>
      <c r="BB16" s="1">
        <v>2315</v>
      </c>
      <c r="BC16" s="1">
        <v>2352.0340000000001</v>
      </c>
      <c r="BD16" s="1">
        <v>2302</v>
      </c>
      <c r="BE16" s="1">
        <v>2313</v>
      </c>
      <c r="BF16" s="1">
        <v>2303</v>
      </c>
      <c r="BG16" s="1">
        <v>2259</v>
      </c>
      <c r="BH16" s="1">
        <v>2257</v>
      </c>
      <c r="BI16" s="1">
        <v>2268</v>
      </c>
      <c r="BJ16" s="1">
        <v>2154</v>
      </c>
      <c r="BK16" s="1">
        <v>2134</v>
      </c>
      <c r="BL16" s="1">
        <v>2339</v>
      </c>
      <c r="BM16" s="1">
        <v>2245</v>
      </c>
      <c r="BN16" s="1">
        <v>2332</v>
      </c>
      <c r="BO16" s="1">
        <v>2376</v>
      </c>
      <c r="BP16" s="1">
        <v>2380.2964303700196</v>
      </c>
      <c r="BQ16" s="1">
        <v>2566</v>
      </c>
      <c r="BR16" s="1">
        <v>2569.3860999691328</v>
      </c>
      <c r="BS16" s="1">
        <v>2331.1206110171361</v>
      </c>
      <c r="BT16" s="1">
        <v>2135.7910880174363</v>
      </c>
      <c r="BU16" s="1">
        <v>2438</v>
      </c>
      <c r="BV16" s="1">
        <v>2332.7224149261274</v>
      </c>
      <c r="BW16" s="1">
        <v>2302</v>
      </c>
      <c r="BX16" s="1">
        <v>2124</v>
      </c>
      <c r="BY16" s="1">
        <v>2265.9816530176367</v>
      </c>
      <c r="BZ16" s="1">
        <v>2275.9294190172368</v>
      </c>
      <c r="CA16" s="1">
        <v>2251.321627016936</v>
      </c>
      <c r="CB16" s="1">
        <v>2297.1857610176357</v>
      </c>
      <c r="CC16" s="1">
        <v>2146.3590690176366</v>
      </c>
      <c r="CD16" s="1">
        <v>2111.1978890177365</v>
      </c>
      <c r="CE16" s="1">
        <v>2173.0276850173368</v>
      </c>
      <c r="CF16" s="1">
        <v>2226.1692340186364</v>
      </c>
      <c r="CG16" s="1">
        <v>2267.5424740186363</v>
      </c>
      <c r="CH16" s="1">
        <v>2409.7721726986365</v>
      </c>
      <c r="CI16" s="1">
        <v>2245.2846406986364</v>
      </c>
      <c r="CJ16" s="1">
        <v>2229.9982823786363</v>
      </c>
      <c r="CK16" s="1">
        <v>2183.4078376986363</v>
      </c>
      <c r="CL16" s="1">
        <v>2196.9986676986368</v>
      </c>
      <c r="CM16" s="1">
        <v>2340.2822706986362</v>
      </c>
      <c r="CN16" s="1">
        <v>2296.8698394186367</v>
      </c>
      <c r="CO16" s="1">
        <v>2360.5476136986363</v>
      </c>
      <c r="CP16" s="1">
        <v>2444.3948843786361</v>
      </c>
      <c r="CQ16" s="1">
        <v>2282.0057066986365</v>
      </c>
      <c r="CR16" s="1">
        <v>1927.5599840186364</v>
      </c>
      <c r="CS16" s="1">
        <v>2066.6977646986365</v>
      </c>
      <c r="CT16" s="1">
        <v>2121.9666466986364</v>
      </c>
      <c r="CU16" s="1">
        <v>1992.4167476986361</v>
      </c>
      <c r="CV16" s="1">
        <v>1843.4723566986365</v>
      </c>
      <c r="CW16" s="1">
        <v>2075.6706456986362</v>
      </c>
      <c r="CX16" s="1">
        <v>2031.0990300186361</v>
      </c>
      <c r="CY16" s="1">
        <v>1974.4534940000003</v>
      </c>
      <c r="CZ16" s="1">
        <v>2097.4431070000005</v>
      </c>
      <c r="DA16" s="1">
        <v>2218.1404559999996</v>
      </c>
      <c r="DB16" s="32">
        <v>1632.4791889999999</v>
      </c>
      <c r="DC16" s="1">
        <v>2083.032835</v>
      </c>
      <c r="DD16" s="1">
        <v>1909.6109428280001</v>
      </c>
      <c r="DE16" s="1">
        <v>1837.7385488559996</v>
      </c>
      <c r="DF16" s="1">
        <v>1957.5005228000002</v>
      </c>
      <c r="DG16" s="1">
        <v>2104.0911517190561</v>
      </c>
      <c r="DH16" s="1">
        <v>2065.9100488324216</v>
      </c>
      <c r="DI16" s="20">
        <v>2976.8977645399991</v>
      </c>
      <c r="DJ16" s="24">
        <v>2222.4305962799999</v>
      </c>
      <c r="DK16" s="24">
        <v>2273</v>
      </c>
      <c r="DL16" s="28">
        <v>2083.4940651408192</v>
      </c>
      <c r="DM16" s="32">
        <v>2097.9095603000001</v>
      </c>
      <c r="DN16" s="32">
        <v>2076.6707797999998</v>
      </c>
      <c r="DO16" s="32">
        <v>2125</v>
      </c>
      <c r="DP16" s="32">
        <v>2266</v>
      </c>
      <c r="DQ16" s="38">
        <v>1996.9161234999999</v>
      </c>
      <c r="DR16" s="44">
        <v>1762.5915478944796</v>
      </c>
      <c r="DS16" s="44">
        <v>1829.6913256854448</v>
      </c>
      <c r="DT16" s="50">
        <v>1849.5008812978328</v>
      </c>
      <c r="DU16" s="56">
        <v>1933.8292965348796</v>
      </c>
    </row>
    <row r="17" spans="2:125" ht="15" customHeight="1" x14ac:dyDescent="0.25">
      <c r="B17" s="11" t="s">
        <v>17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33"/>
      <c r="DC17" s="2"/>
      <c r="DD17" s="2"/>
      <c r="DE17" s="2"/>
      <c r="DF17" s="2"/>
      <c r="DG17" s="2"/>
      <c r="DH17" s="2"/>
      <c r="DI17" s="21"/>
      <c r="DJ17" s="25"/>
      <c r="DK17" s="25"/>
      <c r="DL17" s="29"/>
      <c r="DM17" s="33"/>
      <c r="DN17" s="33"/>
      <c r="DO17" s="33"/>
      <c r="DP17" s="33"/>
      <c r="DQ17" s="39"/>
      <c r="DR17" s="45"/>
      <c r="DS17" s="45"/>
      <c r="DT17" s="51"/>
      <c r="DU17" s="57"/>
    </row>
    <row r="18" spans="2:125" x14ac:dyDescent="0.25">
      <c r="B18" s="18" t="s">
        <v>8</v>
      </c>
      <c r="C18" s="1">
        <v>1467.107</v>
      </c>
      <c r="D18" s="1">
        <v>1178.271</v>
      </c>
      <c r="E18" s="1">
        <v>1388.1959999999999</v>
      </c>
      <c r="F18" s="1">
        <v>1313.9</v>
      </c>
      <c r="G18" s="1">
        <v>1223.79</v>
      </c>
      <c r="H18" s="1">
        <v>1303.278</v>
      </c>
      <c r="I18" s="1">
        <v>1219.277</v>
      </c>
      <c r="J18" s="1">
        <v>1484.826</v>
      </c>
      <c r="K18" s="1">
        <v>1665.4079999999999</v>
      </c>
      <c r="L18" s="1">
        <v>1449.3209999999999</v>
      </c>
      <c r="M18" s="1">
        <v>1443.604</v>
      </c>
      <c r="N18" s="1">
        <v>1232.443</v>
      </c>
      <c r="O18" s="1">
        <v>1208.056</v>
      </c>
      <c r="P18" s="1">
        <v>1342.9369999999999</v>
      </c>
      <c r="Q18" s="1">
        <v>1164.806</v>
      </c>
      <c r="R18" s="1">
        <v>1034.431</v>
      </c>
      <c r="S18" s="1">
        <v>1037.2560000000001</v>
      </c>
      <c r="T18" s="1">
        <v>945.25400000000002</v>
      </c>
      <c r="U18" s="1">
        <v>1031.2950000000001</v>
      </c>
      <c r="V18" s="1">
        <v>1061.165</v>
      </c>
      <c r="W18" s="1">
        <v>1705.4210315225801</v>
      </c>
      <c r="X18" s="1">
        <v>1761.8182286899</v>
      </c>
      <c r="Y18" s="1">
        <v>1695.6093696057001</v>
      </c>
      <c r="Z18" s="1">
        <v>1730.7512037377001</v>
      </c>
      <c r="AA18" s="1">
        <v>1684.5016264994504</v>
      </c>
      <c r="AB18" s="1">
        <v>1743.0797329700526</v>
      </c>
      <c r="AC18" s="1">
        <v>1598.0556368888847</v>
      </c>
      <c r="AD18" s="1">
        <v>1635.973126589558</v>
      </c>
      <c r="AE18" s="1">
        <v>1504.1692416529504</v>
      </c>
      <c r="AF18" s="1">
        <v>1766.6671965248127</v>
      </c>
      <c r="AG18" s="1">
        <v>1696.9468927777775</v>
      </c>
      <c r="AH18" s="1">
        <v>1665.1850097352301</v>
      </c>
      <c r="AI18" s="1">
        <v>1442.0807757400255</v>
      </c>
      <c r="AJ18" s="1">
        <v>1887.9006992473096</v>
      </c>
      <c r="AK18" s="1">
        <v>2555.9146071033178</v>
      </c>
      <c r="AL18" s="1">
        <v>1278.8297674651756</v>
      </c>
      <c r="AM18" s="1">
        <v>1581.774182210605</v>
      </c>
      <c r="AN18" s="1">
        <v>1625.7981492145334</v>
      </c>
      <c r="AO18" s="1">
        <v>2108.1479283643071</v>
      </c>
      <c r="AP18" s="1">
        <v>1580.6101658</v>
      </c>
      <c r="AQ18" s="1">
        <v>2237.5263387761311</v>
      </c>
      <c r="AR18" s="1">
        <v>1984.9600874</v>
      </c>
      <c r="AS18" s="1">
        <v>1988.1663822666665</v>
      </c>
      <c r="AT18" s="1">
        <v>1693.2700248772808</v>
      </c>
      <c r="AU18" s="1">
        <v>1697.2246698772808</v>
      </c>
      <c r="AV18" s="1">
        <v>1674.323941877281</v>
      </c>
      <c r="AW18" s="1">
        <v>1813</v>
      </c>
      <c r="AX18" s="1">
        <v>1475</v>
      </c>
      <c r="AY18" s="1">
        <v>1521</v>
      </c>
      <c r="AZ18" s="1">
        <v>1459</v>
      </c>
      <c r="BA18" s="1">
        <v>1388</v>
      </c>
      <c r="BB18" s="1">
        <v>1460</v>
      </c>
      <c r="BC18" s="1">
        <v>1610.6859999999999</v>
      </c>
      <c r="BD18" s="1">
        <v>1598</v>
      </c>
      <c r="BE18" s="1">
        <v>1639</v>
      </c>
      <c r="BF18" s="1">
        <v>1785</v>
      </c>
      <c r="BG18" s="1">
        <v>1977</v>
      </c>
      <c r="BH18" s="1">
        <v>1710</v>
      </c>
      <c r="BI18" s="1">
        <v>1755</v>
      </c>
      <c r="BJ18" s="1">
        <v>1651</v>
      </c>
      <c r="BK18" s="1">
        <v>1622</v>
      </c>
      <c r="BL18" s="1">
        <v>2186</v>
      </c>
      <c r="BM18" s="1">
        <v>1960</v>
      </c>
      <c r="BN18" s="1">
        <v>1746</v>
      </c>
      <c r="BO18" s="1">
        <v>2061</v>
      </c>
      <c r="BP18" s="1">
        <v>2037.8383820635695</v>
      </c>
      <c r="BQ18" s="1">
        <v>2184</v>
      </c>
      <c r="BR18" s="1">
        <v>2214.3428129111098</v>
      </c>
      <c r="BS18" s="1">
        <v>1971.9188147091211</v>
      </c>
      <c r="BT18" s="1">
        <v>2285.7463293667402</v>
      </c>
      <c r="BU18" s="1">
        <v>1922</v>
      </c>
      <c r="BV18" s="1">
        <v>1462.3401257511155</v>
      </c>
      <c r="BW18" s="1">
        <v>1972</v>
      </c>
      <c r="BX18" s="1">
        <v>1835</v>
      </c>
      <c r="BY18" s="1">
        <v>1674.3131820945698</v>
      </c>
      <c r="BZ18" s="1">
        <v>1869.7665461691342</v>
      </c>
      <c r="CA18" s="1">
        <v>2007.7738481273288</v>
      </c>
      <c r="CB18" s="1">
        <v>2102.6642208600274</v>
      </c>
      <c r="CC18" s="1">
        <v>1922.5940012531787</v>
      </c>
      <c r="CD18" s="1">
        <v>1980.5885906707399</v>
      </c>
      <c r="CE18" s="1">
        <v>2266.0903079639452</v>
      </c>
      <c r="CF18" s="1">
        <v>2055.4638939371316</v>
      </c>
      <c r="CG18" s="1">
        <v>2118.5407530727161</v>
      </c>
      <c r="CH18" s="1">
        <v>1951.4496679870203</v>
      </c>
      <c r="CI18" s="1">
        <v>2032.122100737296</v>
      </c>
      <c r="CJ18" s="1">
        <v>1919.4036745160961</v>
      </c>
      <c r="CK18" s="1">
        <v>2363.4652240513951</v>
      </c>
      <c r="CL18" s="1">
        <v>2437.7427756146744</v>
      </c>
      <c r="CM18" s="1">
        <v>2054.0193632272976</v>
      </c>
      <c r="CN18" s="1">
        <v>2017.8332710273585</v>
      </c>
      <c r="CO18" s="1">
        <v>2418.9245245752923</v>
      </c>
      <c r="CP18" s="1">
        <v>2272.2764011922241</v>
      </c>
      <c r="CQ18" s="1">
        <v>2220.4993818807225</v>
      </c>
      <c r="CR18" s="1">
        <v>2237.206340382158</v>
      </c>
      <c r="CS18" s="1">
        <v>2334.3044414677847</v>
      </c>
      <c r="CT18" s="1">
        <v>2420.5434106195707</v>
      </c>
      <c r="CU18" s="1">
        <v>2001.831182858079</v>
      </c>
      <c r="CV18" s="1">
        <v>2057.3665901745276</v>
      </c>
      <c r="CW18" s="1">
        <v>1837.6498828629287</v>
      </c>
      <c r="CX18" s="1">
        <v>1731.9242596825923</v>
      </c>
      <c r="CY18" s="1">
        <v>1818.9031589036629</v>
      </c>
      <c r="CZ18" s="1">
        <v>1822.0093073681883</v>
      </c>
      <c r="DA18" s="1">
        <v>1805.6832733672982</v>
      </c>
      <c r="DB18" s="32">
        <v>1358.9984289768065</v>
      </c>
      <c r="DC18" s="1">
        <v>1895.9241395720044</v>
      </c>
      <c r="DD18" s="1">
        <v>1590.4788115281935</v>
      </c>
      <c r="DE18" s="1">
        <v>1633.4534333053216</v>
      </c>
      <c r="DF18" s="1">
        <v>1492.316272876521</v>
      </c>
      <c r="DG18" s="1">
        <v>1532.6036149709391</v>
      </c>
      <c r="DH18" s="1">
        <v>1463.3777400471704</v>
      </c>
      <c r="DI18" s="20">
        <v>1575.3663643482857</v>
      </c>
      <c r="DJ18" s="24">
        <v>1418.5862156192641</v>
      </c>
      <c r="DK18" s="24">
        <v>1582</v>
      </c>
      <c r="DL18" s="28">
        <v>1860.4829862562528</v>
      </c>
      <c r="DM18" s="32">
        <v>1859.8884270350286</v>
      </c>
      <c r="DN18" s="32">
        <v>1776.6880283377016</v>
      </c>
      <c r="DO18" s="32">
        <v>2316</v>
      </c>
      <c r="DP18" s="32">
        <v>2672</v>
      </c>
      <c r="DQ18" s="38">
        <v>2355.7955810223984</v>
      </c>
      <c r="DR18" s="44">
        <v>2038.0406071693726</v>
      </c>
      <c r="DS18" s="44">
        <v>2244.9558200554866</v>
      </c>
      <c r="DT18" s="50">
        <v>1694.9670879057076</v>
      </c>
      <c r="DU18" s="56">
        <v>2191.6960165373548</v>
      </c>
    </row>
    <row r="19" spans="2:125" x14ac:dyDescent="0.25">
      <c r="B19" s="18" t="s">
        <v>0</v>
      </c>
      <c r="C19" s="1">
        <v>4209.9930000000004</v>
      </c>
      <c r="D19" s="1">
        <v>4161.8090000000002</v>
      </c>
      <c r="E19" s="1">
        <v>4508.9040000000005</v>
      </c>
      <c r="F19" s="1">
        <v>5316.6840000000002</v>
      </c>
      <c r="G19" s="1">
        <v>4600.97</v>
      </c>
      <c r="H19" s="1">
        <v>4409.0829999999996</v>
      </c>
      <c r="I19" s="1">
        <v>4978.5159999999996</v>
      </c>
      <c r="J19" s="1">
        <v>4441.1260000000002</v>
      </c>
      <c r="K19" s="1">
        <v>4472.1440000000002</v>
      </c>
      <c r="L19" s="1">
        <v>4457.34</v>
      </c>
      <c r="M19" s="1">
        <v>4659.8069999999998</v>
      </c>
      <c r="N19" s="1">
        <v>5626.1997050993205</v>
      </c>
      <c r="O19" s="1">
        <v>3520.9290000000001</v>
      </c>
      <c r="P19" s="1">
        <v>3564.623</v>
      </c>
      <c r="Q19" s="1">
        <v>3630.1790000000001</v>
      </c>
      <c r="R19" s="1">
        <v>3478.2660000000001</v>
      </c>
      <c r="S19" s="1">
        <v>3778.2950000000001</v>
      </c>
      <c r="T19" s="1">
        <v>3604.57</v>
      </c>
      <c r="U19" s="1">
        <v>5564.7836126686097</v>
      </c>
      <c r="V19" s="1">
        <v>5881.0457242920502</v>
      </c>
      <c r="W19" s="1">
        <v>6209.4997084240204</v>
      </c>
      <c r="X19" s="1">
        <v>5854.6769542989196</v>
      </c>
      <c r="Y19" s="1">
        <v>5536.8712674229</v>
      </c>
      <c r="Z19" s="1">
        <v>5664.6466849999997</v>
      </c>
      <c r="AA19" s="1">
        <v>5005.7130873397055</v>
      </c>
      <c r="AB19" s="1">
        <v>4405.9658529270664</v>
      </c>
      <c r="AC19" s="1">
        <v>4163.1742192543661</v>
      </c>
      <c r="AD19" s="19">
        <v>4529.327214551311</v>
      </c>
      <c r="AE19" s="1">
        <v>4393.6839307225237</v>
      </c>
      <c r="AF19" s="1">
        <v>3745.8686499999999</v>
      </c>
      <c r="AG19" s="1">
        <v>4974.9196975521436</v>
      </c>
      <c r="AH19" s="1">
        <v>5524.5055000000002</v>
      </c>
      <c r="AI19" s="1">
        <v>4911.1752500000002</v>
      </c>
      <c r="AJ19" s="1">
        <v>5112.874855366118</v>
      </c>
      <c r="AK19" s="1">
        <v>5183.9000453661174</v>
      </c>
      <c r="AL19" s="1">
        <v>4862.5214103661183</v>
      </c>
      <c r="AM19" s="1">
        <v>5256.1849821661172</v>
      </c>
      <c r="AN19" s="1">
        <v>4009.8733330408827</v>
      </c>
      <c r="AO19" s="1">
        <v>4482.2554143661173</v>
      </c>
      <c r="AP19" s="1">
        <v>5262.2193600000001</v>
      </c>
      <c r="AQ19" s="1">
        <v>5781.5037903661178</v>
      </c>
      <c r="AR19" s="1">
        <v>4965.7015099999999</v>
      </c>
      <c r="AS19" s="1">
        <v>4210.5716676747661</v>
      </c>
      <c r="AT19" s="1">
        <v>4541.1737353661174</v>
      </c>
      <c r="AU19" s="1">
        <v>4498.8802980408827</v>
      </c>
      <c r="AV19" s="1">
        <v>4368.9015953661174</v>
      </c>
      <c r="AW19" s="1">
        <v>5145</v>
      </c>
      <c r="AX19" s="1">
        <v>4967</v>
      </c>
      <c r="AY19" s="1">
        <v>4046</v>
      </c>
      <c r="AZ19" s="1">
        <v>4052</v>
      </c>
      <c r="BA19" s="1">
        <v>4179</v>
      </c>
      <c r="BB19" s="1">
        <v>4879</v>
      </c>
      <c r="BC19" s="1">
        <v>5515.45</v>
      </c>
      <c r="BD19" s="1">
        <v>5028</v>
      </c>
      <c r="BE19" s="1">
        <v>5428</v>
      </c>
      <c r="BF19" s="1">
        <v>5828</v>
      </c>
      <c r="BG19" s="1">
        <v>6070</v>
      </c>
      <c r="BH19" s="1">
        <v>4894</v>
      </c>
      <c r="BI19" s="1">
        <v>4856</v>
      </c>
      <c r="BJ19" s="1">
        <v>4890</v>
      </c>
      <c r="BK19" s="1">
        <v>5185</v>
      </c>
      <c r="BL19" s="1">
        <v>5641</v>
      </c>
      <c r="BM19" s="1">
        <v>5307</v>
      </c>
      <c r="BN19" s="1">
        <v>3468</v>
      </c>
      <c r="BO19" s="1">
        <v>4783</v>
      </c>
      <c r="BP19" s="1">
        <v>5651.4895423430225</v>
      </c>
      <c r="BQ19" s="1">
        <v>5889</v>
      </c>
      <c r="BR19" s="1">
        <v>5923.7244185890095</v>
      </c>
      <c r="BS19" s="1">
        <v>5413.781201285</v>
      </c>
      <c r="BT19" s="1">
        <v>6112.4288588108993</v>
      </c>
      <c r="BU19" s="1">
        <v>5672</v>
      </c>
      <c r="BV19" s="1">
        <v>5535.7895643201809</v>
      </c>
      <c r="BW19" s="1">
        <v>5363</v>
      </c>
      <c r="BX19" s="1">
        <v>5407</v>
      </c>
      <c r="BY19" s="1">
        <v>5515.5781972519999</v>
      </c>
      <c r="BZ19" s="1">
        <v>6199.2654198760638</v>
      </c>
      <c r="CA19" s="1">
        <v>5480.906752642637</v>
      </c>
      <c r="CB19" s="1">
        <v>5021.2698417856764</v>
      </c>
      <c r="CC19" s="1">
        <v>4882.9434737681513</v>
      </c>
      <c r="CD19" s="1">
        <v>5967.0505576912128</v>
      </c>
      <c r="CE19" s="1">
        <v>5705.5314274821867</v>
      </c>
      <c r="CF19" s="1">
        <v>5160.7458081826862</v>
      </c>
      <c r="CG19" s="1">
        <v>5861.4612475051536</v>
      </c>
      <c r="CH19" s="1">
        <v>5742.178144379478</v>
      </c>
      <c r="CI19" s="1">
        <v>7250.1641265868047</v>
      </c>
      <c r="CJ19" s="1">
        <v>5215.2507813863858</v>
      </c>
      <c r="CK19" s="1">
        <v>5183.8419880339297</v>
      </c>
      <c r="CL19" s="1">
        <v>5727.1959924608009</v>
      </c>
      <c r="CM19" s="1">
        <v>6203.8459216622459</v>
      </c>
      <c r="CN19" s="1">
        <v>4896.6726116628697</v>
      </c>
      <c r="CO19" s="1">
        <v>5971.1180993020007</v>
      </c>
      <c r="CP19" s="1">
        <v>6251.6519324299989</v>
      </c>
      <c r="CQ19" s="1">
        <v>5303.6221345040003</v>
      </c>
      <c r="CR19" s="1">
        <v>4709.2113164539996</v>
      </c>
      <c r="CS19" s="1">
        <v>4545.9394493279997</v>
      </c>
      <c r="CT19" s="1">
        <v>5936.7250400780013</v>
      </c>
      <c r="CU19" s="1">
        <v>4720.0899495760013</v>
      </c>
      <c r="CV19" s="1">
        <v>4764.3672354319997</v>
      </c>
      <c r="CW19" s="1">
        <v>4973.5286559540009</v>
      </c>
      <c r="CX19" s="1">
        <v>4957.6307368739999</v>
      </c>
      <c r="CY19" s="1">
        <v>5412.0644237713095</v>
      </c>
      <c r="CZ19" s="1">
        <v>5241.1821268140002</v>
      </c>
      <c r="DA19" s="1">
        <v>5468.5912298055009</v>
      </c>
      <c r="DB19" s="32">
        <v>4754.1348660940002</v>
      </c>
      <c r="DC19" s="1">
        <v>5402.0962859619995</v>
      </c>
      <c r="DD19" s="1">
        <v>4095.85456359</v>
      </c>
      <c r="DE19" s="1">
        <v>4288.5237790660003</v>
      </c>
      <c r="DF19" s="1">
        <v>5250.9757708740008</v>
      </c>
      <c r="DG19" s="1">
        <v>4601.5735769051771</v>
      </c>
      <c r="DH19" s="1">
        <v>4000.4489135532517</v>
      </c>
      <c r="DI19" s="20">
        <v>4753.4883538019994</v>
      </c>
      <c r="DJ19" s="24">
        <v>5005.5152746760004</v>
      </c>
      <c r="DK19" s="24">
        <v>5020</v>
      </c>
      <c r="DL19" s="28">
        <v>4970.8011577451125</v>
      </c>
      <c r="DM19" s="32">
        <v>5206.5657359808683</v>
      </c>
      <c r="DN19" s="32">
        <v>5763.4195922279987</v>
      </c>
      <c r="DO19" s="32">
        <v>5713</v>
      </c>
      <c r="DP19" s="32">
        <v>5732</v>
      </c>
      <c r="DQ19" s="38">
        <v>5077.2391052480007</v>
      </c>
      <c r="DR19" s="44">
        <v>5358.8660950656867</v>
      </c>
      <c r="DS19" s="44">
        <v>5237.8747512803811</v>
      </c>
      <c r="DT19" s="50">
        <v>5841.710841600001</v>
      </c>
      <c r="DU19" s="56">
        <v>5916.9426989756757</v>
      </c>
    </row>
    <row r="20" spans="2:125" x14ac:dyDescent="0.25">
      <c r="B20" s="18" t="s">
        <v>18</v>
      </c>
      <c r="C20" s="1">
        <v>1870.3130000000001</v>
      </c>
      <c r="D20" s="1">
        <v>1322.2139999999999</v>
      </c>
      <c r="E20" s="1">
        <v>1533.229</v>
      </c>
      <c r="F20" s="1">
        <v>1224.1690000000001</v>
      </c>
      <c r="G20" s="1">
        <v>1398.675</v>
      </c>
      <c r="H20" s="1">
        <v>1635.5920000000001</v>
      </c>
      <c r="I20" s="1">
        <v>1384.01</v>
      </c>
      <c r="J20" s="1">
        <v>1258.77</v>
      </c>
      <c r="K20" s="1">
        <v>2055.7240000000002</v>
      </c>
      <c r="L20" s="1">
        <v>2865.7959999999998</v>
      </c>
      <c r="M20" s="1">
        <v>3283.2539999999999</v>
      </c>
      <c r="N20" s="1">
        <v>2866.873</v>
      </c>
      <c r="O20" s="1">
        <v>3132.6039999999998</v>
      </c>
      <c r="P20" s="1">
        <v>2245.0529999999999</v>
      </c>
      <c r="Q20" s="1">
        <v>1416.8009999999999</v>
      </c>
      <c r="R20" s="1">
        <v>612.57000000000005</v>
      </c>
      <c r="S20" s="1">
        <v>1368.9259999999999</v>
      </c>
      <c r="T20" s="1">
        <v>1659.11</v>
      </c>
      <c r="U20" s="1">
        <v>1778.7090000000001</v>
      </c>
      <c r="V20" s="1">
        <v>1949.0530000000001</v>
      </c>
      <c r="W20" s="19">
        <v>4797.9861600000004</v>
      </c>
      <c r="X20" s="19">
        <v>4408.0067600000002</v>
      </c>
      <c r="Y20" s="19">
        <v>4799.3692499999997</v>
      </c>
      <c r="Z20" s="19">
        <v>2825.70345</v>
      </c>
      <c r="AA20" s="19">
        <v>3172.7262700000006</v>
      </c>
      <c r="AB20" s="19">
        <v>2713.4505900000004</v>
      </c>
      <c r="AC20" s="19">
        <v>2719.982528</v>
      </c>
      <c r="AD20" s="19">
        <v>3326.6677800000002</v>
      </c>
      <c r="AE20" s="19">
        <v>2290.2180199999998</v>
      </c>
      <c r="AF20" s="19">
        <v>1988.6375700000001</v>
      </c>
      <c r="AG20" s="19">
        <v>2136.5137200000004</v>
      </c>
      <c r="AH20" s="19">
        <v>2418.9564999999998</v>
      </c>
      <c r="AI20" s="1">
        <v>2234.7977400000004</v>
      </c>
      <c r="AJ20" s="1">
        <v>2967.6484999999998</v>
      </c>
      <c r="AK20" s="1">
        <v>3326.98821</v>
      </c>
      <c r="AL20" s="1">
        <v>4684.9535600000008</v>
      </c>
      <c r="AM20" s="1">
        <v>2248.9659200000001</v>
      </c>
      <c r="AN20" s="1">
        <v>3452.7265899999998</v>
      </c>
      <c r="AO20" s="1">
        <v>3234.7660000000001</v>
      </c>
      <c r="AP20" s="1">
        <v>4123.3757699999996</v>
      </c>
      <c r="AQ20" s="1">
        <v>3597.5531100000003</v>
      </c>
      <c r="AR20" s="1">
        <v>3624.7506799999996</v>
      </c>
      <c r="AS20" s="1">
        <v>3470.14833</v>
      </c>
      <c r="AT20" s="1">
        <v>3253.12592</v>
      </c>
      <c r="AU20" s="1">
        <v>2795.1462499999998</v>
      </c>
      <c r="AV20" s="1">
        <v>2140.5311999</v>
      </c>
      <c r="AW20" s="1">
        <v>2158</v>
      </c>
      <c r="AX20" s="1">
        <v>2135</v>
      </c>
      <c r="AY20" s="1">
        <v>1817</v>
      </c>
      <c r="AZ20" s="1">
        <v>2089</v>
      </c>
      <c r="BA20" s="1">
        <v>2661</v>
      </c>
      <c r="BB20" s="1">
        <v>2391</v>
      </c>
      <c r="BC20" s="1">
        <v>2076.62</v>
      </c>
      <c r="BD20" s="1">
        <v>1846</v>
      </c>
      <c r="BE20" s="1">
        <v>1445</v>
      </c>
      <c r="BF20" s="1">
        <v>1842</v>
      </c>
      <c r="BG20" s="1">
        <v>1700</v>
      </c>
      <c r="BH20" s="1">
        <v>1936</v>
      </c>
      <c r="BI20" s="1">
        <v>2387</v>
      </c>
      <c r="BJ20" s="1">
        <v>2285</v>
      </c>
      <c r="BK20" s="1">
        <v>2065</v>
      </c>
      <c r="BL20" s="1">
        <v>2559</v>
      </c>
      <c r="BM20" s="1">
        <v>2823</v>
      </c>
      <c r="BN20" s="1">
        <v>2644</v>
      </c>
      <c r="BO20" s="1">
        <v>2366</v>
      </c>
      <c r="BP20" s="1">
        <v>2394.3429336863142</v>
      </c>
      <c r="BQ20" s="1">
        <v>1927</v>
      </c>
      <c r="BR20" s="1">
        <v>1320.2389042380173</v>
      </c>
      <c r="BS20" s="1">
        <v>1577.82122</v>
      </c>
      <c r="BT20" s="1">
        <v>1839.8251126564705</v>
      </c>
      <c r="BU20" s="1">
        <v>2047</v>
      </c>
      <c r="BV20" s="1">
        <v>2410.15038</v>
      </c>
      <c r="BW20" s="1">
        <v>2859</v>
      </c>
      <c r="BX20" s="1">
        <v>2891</v>
      </c>
      <c r="BY20" s="1">
        <v>3308.3220700000002</v>
      </c>
      <c r="BZ20" s="1">
        <v>3488.9799400000002</v>
      </c>
      <c r="CA20" s="1">
        <v>2749.4824619999999</v>
      </c>
      <c r="CB20" s="1">
        <v>2487.0369900000001</v>
      </c>
      <c r="CC20" s="1">
        <v>2326.7773800000004</v>
      </c>
      <c r="CD20" s="1">
        <v>2750.8400900000001</v>
      </c>
      <c r="CE20" s="1">
        <v>3744.6801</v>
      </c>
      <c r="CF20" s="1">
        <v>5767.5075643199998</v>
      </c>
      <c r="CG20" s="1">
        <v>3987.4949500000002</v>
      </c>
      <c r="CH20" s="1">
        <v>5498.9541100000006</v>
      </c>
      <c r="CI20" s="1">
        <v>6642.5639499999997</v>
      </c>
      <c r="CJ20" s="1">
        <v>5887.1506478000001</v>
      </c>
      <c r="CK20" s="1">
        <v>2646.3314999999998</v>
      </c>
      <c r="CL20" s="1">
        <v>2344.2685500000002</v>
      </c>
      <c r="CM20" s="1">
        <v>2609.39579</v>
      </c>
      <c r="CN20" s="1">
        <v>2834.3693899999998</v>
      </c>
      <c r="CO20" s="1">
        <v>3999.2702600000002</v>
      </c>
      <c r="CP20" s="1">
        <v>4258.0297799999998</v>
      </c>
      <c r="CQ20" s="1">
        <v>4363.2672199999997</v>
      </c>
      <c r="CR20" s="1">
        <v>4875.4139399999995</v>
      </c>
      <c r="CS20" s="1">
        <v>4974.6149230000001</v>
      </c>
      <c r="CT20" s="1">
        <v>8416.9672480000008</v>
      </c>
      <c r="CU20" s="1">
        <v>5115.95568</v>
      </c>
      <c r="CV20" s="1">
        <v>4677.9478399999998</v>
      </c>
      <c r="CW20" s="1">
        <v>3962.5030200000001</v>
      </c>
      <c r="CX20" s="1">
        <v>3587.3248799999997</v>
      </c>
      <c r="CY20" s="1">
        <v>2842.5617400000001</v>
      </c>
      <c r="CZ20" s="1">
        <v>3200.6296400000006</v>
      </c>
      <c r="DA20" s="1">
        <v>3367.2774399999998</v>
      </c>
      <c r="DB20" s="32">
        <v>3047.6812400000003</v>
      </c>
      <c r="DC20" s="1">
        <v>2883.3509900000004</v>
      </c>
      <c r="DD20" s="1">
        <v>3127.5861800000002</v>
      </c>
      <c r="DE20" s="1">
        <v>3159.96326</v>
      </c>
      <c r="DF20" s="1">
        <v>3833.2392799999998</v>
      </c>
      <c r="DG20" s="1">
        <v>3709.636980749337</v>
      </c>
      <c r="DH20" s="1">
        <v>3680.5867914653641</v>
      </c>
      <c r="DI20" s="20">
        <v>4434.3725018999994</v>
      </c>
      <c r="DJ20" s="24">
        <v>2051.3049999</v>
      </c>
      <c r="DK20" s="24">
        <v>2467</v>
      </c>
      <c r="DL20" s="28">
        <v>2596.897627617549</v>
      </c>
      <c r="DM20" s="32">
        <v>2041.3514699</v>
      </c>
      <c r="DN20" s="32">
        <v>1570.7716899</v>
      </c>
      <c r="DO20" s="32">
        <v>3725</v>
      </c>
      <c r="DP20" s="32">
        <v>3301</v>
      </c>
      <c r="DQ20" s="38">
        <v>3851.1057900000001</v>
      </c>
      <c r="DR20" s="44">
        <v>3711.3854742057929</v>
      </c>
      <c r="DS20" s="44">
        <v>3756.210025482043</v>
      </c>
      <c r="DT20" s="50">
        <v>2557.7445539999999</v>
      </c>
      <c r="DU20" s="56">
        <v>3181.4793080000004</v>
      </c>
    </row>
    <row r="21" spans="2:125" x14ac:dyDescent="0.25">
      <c r="B21" s="18" t="s">
        <v>7</v>
      </c>
      <c r="C21" s="1">
        <v>5404.8370000000004</v>
      </c>
      <c r="D21" s="1">
        <v>5559.5460000000003</v>
      </c>
      <c r="E21" s="1">
        <v>4136.5410000000002</v>
      </c>
      <c r="F21" s="1">
        <v>2875.7530000000002</v>
      </c>
      <c r="G21" s="1">
        <v>3403.4949999999999</v>
      </c>
      <c r="H21" s="1">
        <v>3016.4650000000001</v>
      </c>
      <c r="I21" s="1">
        <v>2902.7150000000001</v>
      </c>
      <c r="J21" s="1">
        <v>3550.6</v>
      </c>
      <c r="K21" s="1">
        <v>3950.2049999999999</v>
      </c>
      <c r="L21" s="1">
        <v>4670.26</v>
      </c>
      <c r="M21" s="1">
        <v>4314.78</v>
      </c>
      <c r="N21" s="1">
        <v>5578.6802299444598</v>
      </c>
      <c r="O21" s="1">
        <v>4710.8829999999998</v>
      </c>
      <c r="P21" s="1">
        <v>4038.6289999999999</v>
      </c>
      <c r="Q21" s="1">
        <v>3093.1709999999998</v>
      </c>
      <c r="R21" s="1">
        <v>2243.3760000000002</v>
      </c>
      <c r="S21" s="1">
        <v>2015.63</v>
      </c>
      <c r="T21" s="1">
        <v>1503.021</v>
      </c>
      <c r="U21" s="1">
        <v>1726.75155770948</v>
      </c>
      <c r="V21" s="1">
        <v>1459.07278275718</v>
      </c>
      <c r="W21" s="1">
        <v>1535.666348</v>
      </c>
      <c r="X21" s="1">
        <v>1942.8312679999999</v>
      </c>
      <c r="Y21" s="1">
        <v>2789.572588</v>
      </c>
      <c r="Z21" s="1">
        <v>2757.6111179999998</v>
      </c>
      <c r="AA21" s="1">
        <v>3276.2543581521327</v>
      </c>
      <c r="AB21" s="1">
        <v>3121.5461368386405</v>
      </c>
      <c r="AC21" s="1">
        <v>2538.1769557677512</v>
      </c>
      <c r="AD21" s="19">
        <v>1965.812903419185</v>
      </c>
      <c r="AE21" s="1">
        <v>1445.1174234191849</v>
      </c>
      <c r="AF21" s="1">
        <v>1427.3906754191853</v>
      </c>
      <c r="AG21" s="1">
        <v>1743.8275399999998</v>
      </c>
      <c r="AH21" s="1">
        <v>2076.5572908383701</v>
      </c>
      <c r="AI21" s="1">
        <v>2809.630085419185</v>
      </c>
      <c r="AJ21" s="1">
        <v>2177.4302854191851</v>
      </c>
      <c r="AK21" s="1">
        <v>2728.7521654191855</v>
      </c>
      <c r="AL21" s="1">
        <v>3083.9457854191851</v>
      </c>
      <c r="AM21" s="1">
        <v>3919.3284654191848</v>
      </c>
      <c r="AN21" s="1">
        <v>3551.5965554191853</v>
      </c>
      <c r="AO21" s="1">
        <v>2953.7110154191851</v>
      </c>
      <c r="AP21" s="1">
        <v>3139.3993099999998</v>
      </c>
      <c r="AQ21" s="1">
        <v>3172.1251774191851</v>
      </c>
      <c r="AR21" s="1">
        <v>3090.7516919999998</v>
      </c>
      <c r="AS21" s="1">
        <v>3455.7714710000005</v>
      </c>
      <c r="AT21" s="1">
        <v>3434.525566419185</v>
      </c>
      <c r="AU21" s="1">
        <v>3796.5161334191848</v>
      </c>
      <c r="AV21" s="1">
        <v>4279.0965474191844</v>
      </c>
      <c r="AW21" s="1">
        <v>5157</v>
      </c>
      <c r="AX21" s="1">
        <v>3585</v>
      </c>
      <c r="AY21" s="1">
        <v>3277</v>
      </c>
      <c r="AZ21" s="1">
        <v>3354</v>
      </c>
      <c r="BA21" s="1">
        <v>2819</v>
      </c>
      <c r="BB21" s="1">
        <v>1920</v>
      </c>
      <c r="BC21" s="1">
        <v>2619.3829999999998</v>
      </c>
      <c r="BD21" s="1">
        <v>2597</v>
      </c>
      <c r="BE21" s="1">
        <v>2812</v>
      </c>
      <c r="BF21" s="1">
        <v>1798</v>
      </c>
      <c r="BG21" s="1">
        <v>3279</v>
      </c>
      <c r="BH21" s="1">
        <v>3142</v>
      </c>
      <c r="BI21" s="1">
        <v>4017</v>
      </c>
      <c r="BJ21" s="1">
        <v>4362</v>
      </c>
      <c r="BK21" s="1">
        <v>4244</v>
      </c>
      <c r="BL21" s="1">
        <v>4371</v>
      </c>
      <c r="BM21" s="1">
        <v>4343</v>
      </c>
      <c r="BN21" s="1">
        <v>4053</v>
      </c>
      <c r="BO21" s="1">
        <v>4116</v>
      </c>
      <c r="BP21" s="1">
        <v>4037.013998099279</v>
      </c>
      <c r="BQ21" s="1">
        <v>4292</v>
      </c>
      <c r="BR21" s="1">
        <v>4711.8867056890849</v>
      </c>
      <c r="BS21" s="1">
        <v>4239.8795648588857</v>
      </c>
      <c r="BT21" s="1">
        <v>3621.9432663189846</v>
      </c>
      <c r="BU21" s="1">
        <v>4363</v>
      </c>
      <c r="BV21" s="1">
        <v>4589.0081044098943</v>
      </c>
      <c r="BW21" s="1">
        <v>4676</v>
      </c>
      <c r="BX21" s="1">
        <v>4571</v>
      </c>
      <c r="BY21" s="1">
        <v>3772.285702268985</v>
      </c>
      <c r="BZ21" s="1">
        <v>3191.833045718985</v>
      </c>
      <c r="CA21" s="1">
        <v>3116.2875915889854</v>
      </c>
      <c r="CB21" s="1">
        <v>2926.9427508025433</v>
      </c>
      <c r="CC21" s="1">
        <v>2961.9822593188856</v>
      </c>
      <c r="CD21" s="1">
        <v>3214.8386823188848</v>
      </c>
      <c r="CE21" s="1">
        <v>3392.4965850998001</v>
      </c>
      <c r="CF21" s="1">
        <v>4094.003017219185</v>
      </c>
      <c r="CG21" s="1">
        <v>4049.3137587691849</v>
      </c>
      <c r="CH21" s="1">
        <v>4121.9512566636295</v>
      </c>
      <c r="CI21" s="1">
        <v>3932.9249992791847</v>
      </c>
      <c r="CJ21" s="1">
        <v>3527.6343085491853</v>
      </c>
      <c r="CK21" s="1">
        <v>3342.8584042791858</v>
      </c>
      <c r="CL21" s="1">
        <v>3531.9400154791856</v>
      </c>
      <c r="CM21" s="1">
        <v>3797.5740144991846</v>
      </c>
      <c r="CN21" s="1">
        <v>3546.8704366991851</v>
      </c>
      <c r="CO21" s="1">
        <v>4004.5462448300009</v>
      </c>
      <c r="CP21" s="1">
        <v>4613.0233008591849</v>
      </c>
      <c r="CQ21" s="1">
        <v>5275.3608261791851</v>
      </c>
      <c r="CR21" s="1">
        <v>4649.0625482191845</v>
      </c>
      <c r="CS21" s="1">
        <v>4619.0367532191858</v>
      </c>
      <c r="CT21" s="1">
        <v>5203.8614801791855</v>
      </c>
      <c r="CU21" s="1">
        <v>4782.9946502191851</v>
      </c>
      <c r="CV21" s="1">
        <v>3733.0410532731848</v>
      </c>
      <c r="CW21" s="1">
        <v>2757.3319117191859</v>
      </c>
      <c r="CX21" s="1">
        <v>2670.0006169091848</v>
      </c>
      <c r="CY21" s="1">
        <v>2901.7410328700007</v>
      </c>
      <c r="CZ21" s="1">
        <v>2846.74270226</v>
      </c>
      <c r="DA21" s="1">
        <v>3042.0927426852945</v>
      </c>
      <c r="DB21" s="32">
        <v>2395.9428302163474</v>
      </c>
      <c r="DC21" s="1">
        <v>3152.7636743400003</v>
      </c>
      <c r="DD21" s="1">
        <v>3861.0088039400002</v>
      </c>
      <c r="DE21" s="1">
        <v>3929.06305114</v>
      </c>
      <c r="DF21" s="1">
        <v>4064.6532029600003</v>
      </c>
      <c r="DG21" s="1">
        <v>4116.8842653473048</v>
      </c>
      <c r="DH21" s="1">
        <v>3578.6289021999996</v>
      </c>
      <c r="DI21" s="20">
        <v>2541.5557156700002</v>
      </c>
      <c r="DJ21" s="24">
        <v>2725.8714763300004</v>
      </c>
      <c r="DK21" s="24">
        <v>1850</v>
      </c>
      <c r="DL21" s="28">
        <v>2283.5352026276692</v>
      </c>
      <c r="DM21" s="32">
        <v>2603.5662516416296</v>
      </c>
      <c r="DN21" s="32">
        <v>3230.9802010100002</v>
      </c>
      <c r="DO21" s="32">
        <v>3196</v>
      </c>
      <c r="DP21" s="32">
        <v>3252</v>
      </c>
      <c r="DQ21" s="38">
        <v>2641.4402261100004</v>
      </c>
      <c r="DR21" s="44">
        <v>2591.6394084118683</v>
      </c>
      <c r="DS21" s="44">
        <v>2198.4658233708114</v>
      </c>
      <c r="DT21" s="50">
        <v>1871.31095106</v>
      </c>
      <c r="DU21" s="56">
        <v>2041.9691510218988</v>
      </c>
    </row>
    <row r="22" spans="2:125" x14ac:dyDescent="0.25">
      <c r="B22" s="18" t="s">
        <v>19</v>
      </c>
      <c r="C22" s="1">
        <v>1105.335</v>
      </c>
      <c r="D22" s="1">
        <v>1154.509</v>
      </c>
      <c r="E22" s="1">
        <v>1267.5940000000001</v>
      </c>
      <c r="F22" s="1">
        <v>1186.5530000000001</v>
      </c>
      <c r="G22" s="1">
        <v>1138.606</v>
      </c>
      <c r="H22" s="1">
        <v>1308.2529999999999</v>
      </c>
      <c r="I22" s="1">
        <v>1253.704</v>
      </c>
      <c r="J22" s="1">
        <v>1431.557</v>
      </c>
      <c r="K22" s="1">
        <v>1326.9580000000001</v>
      </c>
      <c r="L22" s="1">
        <v>1354.232</v>
      </c>
      <c r="M22" s="1">
        <v>1186.701</v>
      </c>
      <c r="N22" s="1">
        <v>1392.741</v>
      </c>
      <c r="O22" s="1">
        <v>1236.8510000000001</v>
      </c>
      <c r="P22" s="1">
        <v>1132.68</v>
      </c>
      <c r="Q22" s="1">
        <v>1351.934</v>
      </c>
      <c r="R22" s="1">
        <v>1330.0029999999999</v>
      </c>
      <c r="S22" s="1">
        <v>1090.9269999999999</v>
      </c>
      <c r="T22" s="1">
        <v>1301.587</v>
      </c>
      <c r="U22" s="1">
        <v>1345.9110000000001</v>
      </c>
      <c r="V22" s="1">
        <v>1363.4359999999999</v>
      </c>
      <c r="W22" s="1">
        <v>905.12866399999996</v>
      </c>
      <c r="X22" s="1">
        <v>952.12785699999995</v>
      </c>
      <c r="Y22" s="1">
        <v>1332.1975629999999</v>
      </c>
      <c r="Z22" s="1">
        <v>1479.9435060000001</v>
      </c>
      <c r="AA22" s="1">
        <v>1135.2004210000002</v>
      </c>
      <c r="AB22" s="1">
        <v>739.07775100000015</v>
      </c>
      <c r="AC22" s="1">
        <v>1020.9560760000002</v>
      </c>
      <c r="AD22" s="1">
        <v>1114.1321770030002</v>
      </c>
      <c r="AE22" s="1">
        <v>1119.3897700000002</v>
      </c>
      <c r="AF22" s="1">
        <v>1069.5831250000001</v>
      </c>
      <c r="AG22" s="1">
        <v>804.32272000000023</v>
      </c>
      <c r="AH22" s="1">
        <v>1043.609269</v>
      </c>
      <c r="AI22" s="1">
        <v>2555.2717659999998</v>
      </c>
      <c r="AJ22" s="1">
        <v>1081.0935770000001</v>
      </c>
      <c r="AK22" s="1">
        <v>1007.3434649999998</v>
      </c>
      <c r="AL22" s="1">
        <v>1688.3715669999999</v>
      </c>
      <c r="AM22" s="1">
        <v>1008.294209</v>
      </c>
      <c r="AN22" s="1">
        <v>946.858609</v>
      </c>
      <c r="AO22" s="1">
        <v>1069.7005290000002</v>
      </c>
      <c r="AP22" s="1">
        <v>996.85744899999986</v>
      </c>
      <c r="AQ22" s="1">
        <v>957.11619300000007</v>
      </c>
      <c r="AR22" s="1">
        <v>903.24211099999991</v>
      </c>
      <c r="AS22" s="1">
        <v>1006.0774110000001</v>
      </c>
      <c r="AT22" s="1">
        <v>1056.3913869999997</v>
      </c>
      <c r="AU22" s="1">
        <v>755.55432500000006</v>
      </c>
      <c r="AV22" s="1">
        <v>809.20283200000006</v>
      </c>
      <c r="AW22" s="1">
        <v>916</v>
      </c>
      <c r="AX22" s="1">
        <v>748</v>
      </c>
      <c r="AY22" s="1">
        <v>742</v>
      </c>
      <c r="AZ22" s="1">
        <v>806</v>
      </c>
      <c r="BA22" s="1">
        <v>829</v>
      </c>
      <c r="BB22" s="1">
        <v>688</v>
      </c>
      <c r="BC22" s="1">
        <v>697.41600000000005</v>
      </c>
      <c r="BD22" s="1">
        <v>642</v>
      </c>
      <c r="BE22" s="1">
        <v>637</v>
      </c>
      <c r="BF22" s="1">
        <v>662</v>
      </c>
      <c r="BG22" s="1">
        <v>608</v>
      </c>
      <c r="BH22" s="1">
        <v>667</v>
      </c>
      <c r="BI22" s="1">
        <v>613</v>
      </c>
      <c r="BJ22" s="1">
        <v>596</v>
      </c>
      <c r="BK22" s="1">
        <v>585</v>
      </c>
      <c r="BL22" s="1">
        <v>548</v>
      </c>
      <c r="BM22" s="1">
        <v>500</v>
      </c>
      <c r="BN22" s="1">
        <v>612</v>
      </c>
      <c r="BO22" s="1">
        <v>581</v>
      </c>
      <c r="BP22" s="1">
        <v>637.08819634447173</v>
      </c>
      <c r="BQ22" s="1">
        <v>663</v>
      </c>
      <c r="BR22" s="1">
        <v>599.07548763999932</v>
      </c>
      <c r="BS22" s="1">
        <v>614.93594200000018</v>
      </c>
      <c r="BT22" s="1">
        <v>614.41927300000032</v>
      </c>
      <c r="BU22" s="1">
        <v>559</v>
      </c>
      <c r="BV22" s="1">
        <v>522.55605600000024</v>
      </c>
      <c r="BW22" s="1">
        <v>520</v>
      </c>
      <c r="BX22" s="1">
        <v>477</v>
      </c>
      <c r="BY22" s="1">
        <v>518.77980800000034</v>
      </c>
      <c r="BZ22" s="1">
        <v>1219.5076390000002</v>
      </c>
      <c r="CA22" s="1">
        <v>590.38612900000032</v>
      </c>
      <c r="CB22" s="1">
        <v>519.57563499999992</v>
      </c>
      <c r="CC22" s="1">
        <v>563.7609130000003</v>
      </c>
      <c r="CD22" s="1">
        <v>602.48620700000004</v>
      </c>
      <c r="CE22" s="1">
        <v>598.92844600000035</v>
      </c>
      <c r="CF22" s="1">
        <v>1375.9873752141154</v>
      </c>
      <c r="CG22" s="1">
        <v>1409.152978408699</v>
      </c>
      <c r="CH22" s="1">
        <v>1403.9855021764681</v>
      </c>
      <c r="CI22" s="1">
        <v>1276.1778818068435</v>
      </c>
      <c r="CJ22" s="1">
        <v>750.80219758177373</v>
      </c>
      <c r="CK22" s="1">
        <v>352.92426509820706</v>
      </c>
      <c r="CL22" s="1">
        <v>913.31421046968853</v>
      </c>
      <c r="CM22" s="1">
        <v>358.09840063740251</v>
      </c>
      <c r="CN22" s="1">
        <v>327.65707571521739</v>
      </c>
      <c r="CO22" s="1">
        <v>1584.5344491922258</v>
      </c>
      <c r="CP22" s="1">
        <v>716.04313300000001</v>
      </c>
      <c r="CQ22" s="1">
        <v>657.95036600000003</v>
      </c>
      <c r="CR22" s="1">
        <v>606.40336200000013</v>
      </c>
      <c r="CS22" s="1">
        <v>631.18450699999994</v>
      </c>
      <c r="CT22" s="1">
        <v>628.68788100000006</v>
      </c>
      <c r="CU22" s="1">
        <v>559.98492500000009</v>
      </c>
      <c r="CV22" s="1">
        <v>559.58440500000006</v>
      </c>
      <c r="CW22" s="1">
        <v>600.45761199999993</v>
      </c>
      <c r="CX22" s="1">
        <v>645.81713100000002</v>
      </c>
      <c r="CY22" s="1">
        <v>582.76938199999995</v>
      </c>
      <c r="CZ22" s="1">
        <v>621.03938300000004</v>
      </c>
      <c r="DA22" s="1">
        <v>599.20983799999999</v>
      </c>
      <c r="DB22" s="32">
        <v>660.29382199999998</v>
      </c>
      <c r="DC22" s="1">
        <v>586.08345000000031</v>
      </c>
      <c r="DD22" s="1">
        <v>538.88662699999998</v>
      </c>
      <c r="DE22" s="1">
        <v>763.0711520000001</v>
      </c>
      <c r="DF22" s="1">
        <v>1932.3268230000001</v>
      </c>
      <c r="DG22" s="1">
        <v>1667.5441766812144</v>
      </c>
      <c r="DH22" s="1">
        <v>698.48295260714747</v>
      </c>
      <c r="DI22" s="20">
        <v>430.06991674800003</v>
      </c>
      <c r="DJ22" s="24">
        <v>395.74267774800001</v>
      </c>
      <c r="DK22" s="24">
        <v>436</v>
      </c>
      <c r="DL22" s="28">
        <v>433.47211713134959</v>
      </c>
      <c r="DM22" s="32">
        <v>488.00609969999982</v>
      </c>
      <c r="DN22" s="32">
        <v>530.72621770000012</v>
      </c>
      <c r="DO22" s="32">
        <v>476</v>
      </c>
      <c r="DP22" s="32">
        <v>547</v>
      </c>
      <c r="DQ22" s="38">
        <v>494.20984469999991</v>
      </c>
      <c r="DR22" s="44">
        <v>534.12156372352649</v>
      </c>
      <c r="DS22" s="44">
        <v>430.48765186040134</v>
      </c>
      <c r="DT22" s="50">
        <v>417.00318099999998</v>
      </c>
      <c r="DU22" s="56">
        <v>367.82511600000004</v>
      </c>
    </row>
    <row r="23" spans="2:125" x14ac:dyDescent="0.25">
      <c r="B23" s="18" t="s">
        <v>20</v>
      </c>
      <c r="C23" s="1">
        <v>11115.946</v>
      </c>
      <c r="D23" s="1">
        <v>11442.189</v>
      </c>
      <c r="E23" s="1">
        <v>10610.031000000001</v>
      </c>
      <c r="F23" s="1">
        <v>10375.636</v>
      </c>
      <c r="G23" s="1">
        <v>8549.3700000000008</v>
      </c>
      <c r="H23" s="1">
        <v>9766.2990000000009</v>
      </c>
      <c r="I23" s="1">
        <v>8764.1309999999994</v>
      </c>
      <c r="J23" s="1">
        <v>9896.6959999999999</v>
      </c>
      <c r="K23" s="1">
        <v>11240.177</v>
      </c>
      <c r="L23" s="1">
        <v>11676.971</v>
      </c>
      <c r="M23" s="1">
        <v>10569.808000000001</v>
      </c>
      <c r="N23" s="1">
        <v>10952.722</v>
      </c>
      <c r="O23" s="1">
        <v>11803.606</v>
      </c>
      <c r="P23" s="1">
        <v>11039.566000000001</v>
      </c>
      <c r="Q23" s="1">
        <v>11657.13</v>
      </c>
      <c r="R23" s="1">
        <v>10164.942999999999</v>
      </c>
      <c r="S23" s="1">
        <v>8810.0550000000003</v>
      </c>
      <c r="T23" s="1">
        <v>7796.7560000000003</v>
      </c>
      <c r="U23" s="1">
        <v>9101.7800000000007</v>
      </c>
      <c r="V23" s="1">
        <v>9084.3690000000006</v>
      </c>
      <c r="W23" s="1">
        <v>7890.8340460405998</v>
      </c>
      <c r="X23" s="1">
        <v>8578.4270500488292</v>
      </c>
      <c r="Y23" s="1">
        <v>10179.899315090101</v>
      </c>
      <c r="Z23" s="1">
        <v>10149.317876826401</v>
      </c>
      <c r="AA23" s="1">
        <v>10487.750543472403</v>
      </c>
      <c r="AB23" s="1">
        <v>8171.3585604999998</v>
      </c>
      <c r="AC23" s="1">
        <v>8687.3213410000008</v>
      </c>
      <c r="AD23" s="1">
        <v>8965.5627255326926</v>
      </c>
      <c r="AE23" s="1">
        <v>8505.071003791365</v>
      </c>
      <c r="AF23" s="1">
        <v>8387.4267566465369</v>
      </c>
      <c r="AG23" s="1">
        <v>6367.7184050000033</v>
      </c>
      <c r="AH23" s="1">
        <v>7247.1704918206424</v>
      </c>
      <c r="AI23" s="1">
        <v>7541.4322879999991</v>
      </c>
      <c r="AJ23" s="1">
        <v>6883.2411600610394</v>
      </c>
      <c r="AK23" s="1">
        <v>7672.6745833486393</v>
      </c>
      <c r="AL23" s="1">
        <v>7234.0540071924179</v>
      </c>
      <c r="AM23" s="1">
        <v>8322.2370363845057</v>
      </c>
      <c r="AN23" s="1">
        <v>8301.991841338333</v>
      </c>
      <c r="AO23" s="1">
        <v>8653.259030733192</v>
      </c>
      <c r="AP23" s="1">
        <v>6533.8972650000005</v>
      </c>
      <c r="AQ23" s="1">
        <v>7256.3343508918251</v>
      </c>
      <c r="AR23" s="1">
        <v>5449.0831209999997</v>
      </c>
      <c r="AS23" s="1">
        <v>6210.7208180000061</v>
      </c>
      <c r="AT23" s="1">
        <v>6845.4014368752532</v>
      </c>
      <c r="AU23" s="1">
        <v>6531.4704768752626</v>
      </c>
      <c r="AV23" s="1">
        <v>7515.5796598752522</v>
      </c>
      <c r="AW23" s="1">
        <v>7220</v>
      </c>
      <c r="AX23" s="1">
        <v>6354</v>
      </c>
      <c r="AY23" s="1">
        <v>5783</v>
      </c>
      <c r="AZ23" s="1">
        <v>7968</v>
      </c>
      <c r="BA23" s="1">
        <v>7250</v>
      </c>
      <c r="BB23" s="1">
        <v>6413</v>
      </c>
      <c r="BC23" s="1">
        <v>6485.06</v>
      </c>
      <c r="BD23" s="1">
        <v>4929</v>
      </c>
      <c r="BE23" s="1">
        <v>5202</v>
      </c>
      <c r="BF23" s="1">
        <v>5342</v>
      </c>
      <c r="BG23" s="1">
        <v>5680</v>
      </c>
      <c r="BH23" s="1">
        <v>6916</v>
      </c>
      <c r="BI23" s="1">
        <v>7223</v>
      </c>
      <c r="BJ23" s="1">
        <v>7445</v>
      </c>
      <c r="BK23" s="1">
        <v>9912</v>
      </c>
      <c r="BL23" s="1">
        <v>11112</v>
      </c>
      <c r="BM23" s="1">
        <v>9219</v>
      </c>
      <c r="BN23" s="1">
        <v>8754</v>
      </c>
      <c r="BO23" s="1">
        <v>9168</v>
      </c>
      <c r="BP23" s="1">
        <v>8402.5712396081544</v>
      </c>
      <c r="BQ23" s="1">
        <v>8020</v>
      </c>
      <c r="BR23" s="1">
        <v>6927.918237992043</v>
      </c>
      <c r="BS23" s="1">
        <v>7323.7872388353544</v>
      </c>
      <c r="BT23" s="1">
        <v>7127.4613771269969</v>
      </c>
      <c r="BU23" s="1">
        <v>7101</v>
      </c>
      <c r="BV23" s="1">
        <v>7041.4070928497913</v>
      </c>
      <c r="BW23" s="1">
        <v>7781</v>
      </c>
      <c r="BX23" s="1">
        <v>8418</v>
      </c>
      <c r="BY23" s="1">
        <v>8642.9598412567411</v>
      </c>
      <c r="BZ23" s="1">
        <v>11310.319440492787</v>
      </c>
      <c r="CA23" s="1">
        <v>5964.8903509242018</v>
      </c>
      <c r="CB23" s="1">
        <v>6706.9366750834861</v>
      </c>
      <c r="CC23" s="1">
        <v>5643.413378027657</v>
      </c>
      <c r="CD23" s="1">
        <v>6309.3387842545462</v>
      </c>
      <c r="CE23" s="1">
        <v>7710.8268146200089</v>
      </c>
      <c r="CF23" s="1">
        <v>5200.6723910562878</v>
      </c>
      <c r="CG23" s="1">
        <v>6441.8711578802222</v>
      </c>
      <c r="CH23" s="1">
        <v>6737.4553972583317</v>
      </c>
      <c r="CI23" s="1">
        <v>5549.8206754027678</v>
      </c>
      <c r="CJ23" s="1">
        <v>10264.595707560118</v>
      </c>
      <c r="CK23" s="1">
        <v>10025.560869522367</v>
      </c>
      <c r="CL23" s="1">
        <v>11059.865887827307</v>
      </c>
      <c r="CM23" s="1">
        <v>7033.7593658623955</v>
      </c>
      <c r="CN23" s="1">
        <v>5763.6642709584612</v>
      </c>
      <c r="CO23" s="1">
        <v>12002.198647542398</v>
      </c>
      <c r="CP23" s="1">
        <v>6787.9651288886498</v>
      </c>
      <c r="CQ23" s="1">
        <v>8538.4402149975504</v>
      </c>
      <c r="CR23" s="1">
        <v>7755.1236552397795</v>
      </c>
      <c r="CS23" s="1">
        <v>7130.1777183882086</v>
      </c>
      <c r="CT23" s="1">
        <v>8565.4812996846704</v>
      </c>
      <c r="CU23" s="1">
        <v>7389.827061773417</v>
      </c>
      <c r="CV23" s="1">
        <v>7825.3506585776449</v>
      </c>
      <c r="CW23" s="1">
        <v>8885.6231076143376</v>
      </c>
      <c r="CX23" s="1">
        <v>7792.5714974324092</v>
      </c>
      <c r="CY23" s="1">
        <v>6354.6824220240724</v>
      </c>
      <c r="CZ23" s="1">
        <v>6335.0576688320407</v>
      </c>
      <c r="DA23" s="1">
        <v>5853.53507165271</v>
      </c>
      <c r="DB23" s="32">
        <v>7328.7004152432028</v>
      </c>
      <c r="DC23" s="1">
        <v>6573.0062992174826</v>
      </c>
      <c r="DD23" s="1">
        <v>7533.9154600792399</v>
      </c>
      <c r="DE23" s="1">
        <v>9962.7312133572959</v>
      </c>
      <c r="DF23" s="1">
        <v>13320.550536023962</v>
      </c>
      <c r="DG23" s="1">
        <v>11008.020331249616</v>
      </c>
      <c r="DH23" s="1">
        <v>9251.7124411893456</v>
      </c>
      <c r="DI23" s="20">
        <v>8622.4046494951253</v>
      </c>
      <c r="DJ23" s="24">
        <v>6010.0516391212932</v>
      </c>
      <c r="DK23" s="24">
        <v>7576</v>
      </c>
      <c r="DL23" s="28">
        <v>6335.8207093394831</v>
      </c>
      <c r="DM23" s="32">
        <v>6868.2311053553576</v>
      </c>
      <c r="DN23" s="32">
        <v>7587.2718407239608</v>
      </c>
      <c r="DO23" s="32">
        <v>7585</v>
      </c>
      <c r="DP23" s="32">
        <v>8302</v>
      </c>
      <c r="DQ23" s="38">
        <v>9392.5579219632909</v>
      </c>
      <c r="DR23" s="44">
        <v>9767.9711525212406</v>
      </c>
      <c r="DS23" s="44">
        <v>8182.1339146144755</v>
      </c>
      <c r="DT23" s="50">
        <v>8854.963941197293</v>
      </c>
      <c r="DU23" s="56">
        <v>8761.0306344330256</v>
      </c>
    </row>
    <row r="24" spans="2:125" x14ac:dyDescent="0.25">
      <c r="DS24" s="46"/>
    </row>
    <row r="25" spans="2:125" ht="15.75" thickBot="1" x14ac:dyDescent="0.3">
      <c r="B25" s="10" t="s">
        <v>23</v>
      </c>
      <c r="C25" s="16">
        <v>42005</v>
      </c>
      <c r="D25" s="16">
        <v>42036</v>
      </c>
      <c r="E25" s="16">
        <v>42064</v>
      </c>
      <c r="F25" s="16">
        <v>42095</v>
      </c>
      <c r="G25" s="16">
        <v>42125</v>
      </c>
      <c r="H25" s="16">
        <v>42156</v>
      </c>
      <c r="I25" s="16">
        <v>42186</v>
      </c>
      <c r="J25" s="16">
        <v>42217</v>
      </c>
      <c r="K25" s="16">
        <v>42248</v>
      </c>
      <c r="L25" s="16">
        <v>42278</v>
      </c>
      <c r="M25" s="16">
        <v>42309</v>
      </c>
      <c r="N25" s="16">
        <v>42339</v>
      </c>
      <c r="O25" s="16">
        <v>42370</v>
      </c>
      <c r="P25" s="16">
        <v>42401</v>
      </c>
      <c r="Q25" s="16">
        <v>42430</v>
      </c>
      <c r="R25" s="16">
        <v>42461</v>
      </c>
      <c r="S25" s="16">
        <v>42491</v>
      </c>
      <c r="T25" s="16">
        <v>42522</v>
      </c>
      <c r="U25" s="16">
        <v>42552</v>
      </c>
      <c r="V25" s="16">
        <v>42583</v>
      </c>
      <c r="W25" s="16">
        <v>42614</v>
      </c>
      <c r="X25" s="16">
        <v>42644</v>
      </c>
      <c r="Y25" s="16">
        <v>42675</v>
      </c>
      <c r="Z25" s="16">
        <v>42705</v>
      </c>
      <c r="AA25" s="16">
        <v>42736</v>
      </c>
      <c r="AB25" s="16">
        <v>42767</v>
      </c>
      <c r="AC25" s="16">
        <v>42795</v>
      </c>
      <c r="AD25" s="16">
        <v>42826</v>
      </c>
      <c r="AE25" s="16">
        <v>42856</v>
      </c>
      <c r="AF25" s="16">
        <v>42887</v>
      </c>
      <c r="AG25" s="16">
        <v>42917</v>
      </c>
      <c r="AH25" s="16">
        <v>42948</v>
      </c>
      <c r="AI25" s="16">
        <v>42979</v>
      </c>
      <c r="AJ25" s="16">
        <v>43009</v>
      </c>
      <c r="AK25" s="16">
        <v>43040</v>
      </c>
      <c r="AL25" s="16">
        <v>43070</v>
      </c>
      <c r="AM25" s="16">
        <v>43101</v>
      </c>
      <c r="AN25" s="16">
        <v>43132</v>
      </c>
      <c r="AO25" s="16">
        <v>43160</v>
      </c>
      <c r="AP25" s="16">
        <v>43191</v>
      </c>
      <c r="AQ25" s="16">
        <v>43221</v>
      </c>
      <c r="AR25" s="16">
        <v>43252</v>
      </c>
      <c r="AS25" s="16">
        <v>43252</v>
      </c>
      <c r="AT25" s="16">
        <v>43313</v>
      </c>
      <c r="AU25" s="16">
        <v>43344</v>
      </c>
      <c r="AV25" s="16">
        <v>43374</v>
      </c>
      <c r="AW25" s="16">
        <v>43405</v>
      </c>
      <c r="AX25" s="16">
        <v>43435</v>
      </c>
      <c r="AY25" s="16">
        <v>43466</v>
      </c>
      <c r="AZ25" s="16">
        <v>43497</v>
      </c>
      <c r="BA25" s="16">
        <v>43525</v>
      </c>
      <c r="BB25" s="16">
        <v>43525</v>
      </c>
      <c r="BC25" s="16">
        <v>43586</v>
      </c>
      <c r="BD25" s="16">
        <v>43617</v>
      </c>
      <c r="BE25" s="16">
        <v>43617</v>
      </c>
      <c r="BF25" s="16">
        <v>43678</v>
      </c>
      <c r="BG25" s="16">
        <v>43709</v>
      </c>
      <c r="BH25" s="16">
        <v>43709</v>
      </c>
      <c r="BI25" s="16">
        <v>43770</v>
      </c>
      <c r="BJ25" s="16">
        <v>43800</v>
      </c>
      <c r="BK25" s="16">
        <v>43831</v>
      </c>
      <c r="BL25" s="16">
        <v>43862</v>
      </c>
      <c r="BM25" s="16">
        <v>43891</v>
      </c>
      <c r="BN25" s="16">
        <v>43922</v>
      </c>
      <c r="BO25" s="16">
        <v>43952</v>
      </c>
      <c r="BP25" s="16">
        <v>43983</v>
      </c>
      <c r="BQ25" s="16">
        <v>44013</v>
      </c>
      <c r="BR25" s="16">
        <v>44044</v>
      </c>
      <c r="BS25" s="16">
        <v>44075</v>
      </c>
      <c r="BT25" s="16">
        <v>44105</v>
      </c>
      <c r="BU25" s="16">
        <v>44136</v>
      </c>
      <c r="BV25" s="16">
        <v>44166</v>
      </c>
      <c r="BW25" s="16">
        <v>44197</v>
      </c>
      <c r="BX25" s="16">
        <v>44228</v>
      </c>
      <c r="BY25" s="16">
        <v>44256</v>
      </c>
      <c r="BZ25" s="16">
        <v>44287</v>
      </c>
      <c r="CA25" s="16">
        <v>44317</v>
      </c>
      <c r="CB25" s="16">
        <v>44348</v>
      </c>
      <c r="CC25" s="16">
        <v>44378</v>
      </c>
      <c r="CD25" s="16">
        <v>44409</v>
      </c>
      <c r="CE25" s="16">
        <v>44440</v>
      </c>
      <c r="CF25" s="16">
        <v>44470</v>
      </c>
      <c r="CG25" s="16">
        <v>44501</v>
      </c>
      <c r="CH25" s="16">
        <v>44531</v>
      </c>
      <c r="CI25" s="16">
        <v>44562</v>
      </c>
      <c r="CJ25" s="16">
        <v>44593</v>
      </c>
      <c r="CK25" s="16">
        <v>44621</v>
      </c>
      <c r="CL25" s="16">
        <v>44652</v>
      </c>
      <c r="CM25" s="16">
        <v>44682</v>
      </c>
      <c r="CN25" s="16">
        <v>44713</v>
      </c>
      <c r="CO25" s="16">
        <v>44743</v>
      </c>
      <c r="CP25" s="12">
        <v>44774</v>
      </c>
      <c r="CQ25" s="12">
        <v>44805</v>
      </c>
      <c r="CR25" s="12">
        <v>44835</v>
      </c>
      <c r="CS25" s="12">
        <v>44866</v>
      </c>
      <c r="CT25" s="12">
        <v>44896</v>
      </c>
      <c r="CU25" s="16">
        <v>44927</v>
      </c>
      <c r="CV25" s="16">
        <v>44958</v>
      </c>
      <c r="CW25" s="16">
        <v>44986</v>
      </c>
      <c r="CX25" s="16">
        <v>45017</v>
      </c>
      <c r="CY25" s="16">
        <v>45047</v>
      </c>
      <c r="CZ25" s="16">
        <v>45078</v>
      </c>
      <c r="DA25" s="16">
        <v>45108</v>
      </c>
      <c r="DB25" s="37">
        <v>45139</v>
      </c>
      <c r="DC25" s="16">
        <v>45170</v>
      </c>
      <c r="DD25" s="16">
        <v>45200</v>
      </c>
      <c r="DE25" s="16">
        <v>45231</v>
      </c>
      <c r="DF25" s="16">
        <v>45261</v>
      </c>
      <c r="DG25" s="16">
        <v>45292</v>
      </c>
      <c r="DH25" s="16">
        <v>45323</v>
      </c>
      <c r="DI25" s="23">
        <v>45352</v>
      </c>
      <c r="DJ25" s="27">
        <v>45383</v>
      </c>
      <c r="DK25" s="27">
        <v>45413</v>
      </c>
      <c r="DL25" s="31">
        <v>45444</v>
      </c>
      <c r="DM25" s="37">
        <v>45474</v>
      </c>
      <c r="DN25" s="37">
        <v>45505</v>
      </c>
      <c r="DO25" s="37">
        <v>45536</v>
      </c>
      <c r="DP25" s="37">
        <v>45566</v>
      </c>
      <c r="DQ25" s="43">
        <v>45597</v>
      </c>
      <c r="DR25" s="49">
        <v>45627</v>
      </c>
      <c r="DS25" s="49">
        <v>45658</v>
      </c>
      <c r="DT25" s="55">
        <v>45689</v>
      </c>
      <c r="DU25" s="60">
        <v>45717</v>
      </c>
    </row>
    <row r="26" spans="2:125" x14ac:dyDescent="0.25">
      <c r="B26" s="13" t="s">
        <v>2</v>
      </c>
      <c r="C26" s="1">
        <f>+C6+C7</f>
        <v>27282.546999999999</v>
      </c>
      <c r="D26" s="1">
        <f t="shared" ref="D26:AL26" si="0">+D6+D7</f>
        <v>24394.589</v>
      </c>
      <c r="E26" s="1">
        <f t="shared" si="0"/>
        <v>26167.34</v>
      </c>
      <c r="F26" s="1">
        <f t="shared" si="0"/>
        <v>23912.402999999998</v>
      </c>
      <c r="G26" s="1">
        <f t="shared" si="0"/>
        <v>25257.131000000001</v>
      </c>
      <c r="H26" s="1">
        <f t="shared" si="0"/>
        <v>24333.453999999998</v>
      </c>
      <c r="I26" s="1">
        <f t="shared" si="0"/>
        <v>29442.213</v>
      </c>
      <c r="J26" s="1">
        <f t="shared" si="0"/>
        <v>29580.096999999998</v>
      </c>
      <c r="K26" s="1">
        <f t="shared" si="0"/>
        <v>29295.158000000003</v>
      </c>
      <c r="L26" s="1">
        <f t="shared" si="0"/>
        <v>32884.873999999996</v>
      </c>
      <c r="M26" s="1">
        <f t="shared" si="0"/>
        <v>33987.127999999997</v>
      </c>
      <c r="N26" s="1">
        <f t="shared" si="0"/>
        <v>40225.608889999996</v>
      </c>
      <c r="O26" s="1">
        <f t="shared" si="0"/>
        <v>30949.703000000001</v>
      </c>
      <c r="P26" s="1">
        <f t="shared" si="0"/>
        <v>27450.659</v>
      </c>
      <c r="Q26" s="1">
        <f t="shared" si="0"/>
        <v>26539.242000000002</v>
      </c>
      <c r="R26" s="1">
        <f t="shared" si="0"/>
        <v>17059.181</v>
      </c>
      <c r="S26" s="1">
        <f t="shared" si="0"/>
        <v>20760.150000000001</v>
      </c>
      <c r="T26" s="1">
        <f t="shared" si="0"/>
        <v>22657.646000000001</v>
      </c>
      <c r="U26" s="1">
        <f t="shared" si="0"/>
        <v>31067.296729999998</v>
      </c>
      <c r="V26" s="1">
        <f t="shared" si="0"/>
        <v>36014.870360000001</v>
      </c>
      <c r="W26" s="1">
        <f t="shared" si="0"/>
        <v>46749.877639999999</v>
      </c>
      <c r="X26" s="1">
        <f t="shared" si="0"/>
        <v>48411.8848</v>
      </c>
      <c r="Y26" s="1">
        <f t="shared" si="0"/>
        <v>47145.636269999995</v>
      </c>
      <c r="Z26" s="1">
        <f t="shared" si="0"/>
        <v>49578.414399999994</v>
      </c>
      <c r="AA26" s="1">
        <f t="shared" si="0"/>
        <v>48847.01154</v>
      </c>
      <c r="AB26" s="1">
        <f t="shared" si="0"/>
        <v>47653.537169999996</v>
      </c>
      <c r="AC26" s="1">
        <f t="shared" si="0"/>
        <v>40800.288520000002</v>
      </c>
      <c r="AD26" s="1">
        <f t="shared" si="0"/>
        <v>36617.256659999999</v>
      </c>
      <c r="AE26" s="1">
        <f t="shared" si="0"/>
        <v>34075.084149999995</v>
      </c>
      <c r="AF26" s="1">
        <f t="shared" si="0"/>
        <v>31782.589619999999</v>
      </c>
      <c r="AG26" s="1">
        <f t="shared" si="0"/>
        <v>37157.376470000003</v>
      </c>
      <c r="AH26" s="1">
        <f t="shared" si="0"/>
        <v>40514.144180000003</v>
      </c>
      <c r="AI26" s="1">
        <f t="shared" si="0"/>
        <v>43103.626549999994</v>
      </c>
      <c r="AJ26" s="1">
        <f t="shared" si="0"/>
        <v>50560.981390000001</v>
      </c>
      <c r="AK26" s="1">
        <f t="shared" si="0"/>
        <v>55367.221279999998</v>
      </c>
      <c r="AL26" s="1">
        <f t="shared" si="0"/>
        <v>50425.622910000006</v>
      </c>
      <c r="AM26" s="1">
        <f t="shared" ref="AM26:AR26" si="1">AM6+AM7</f>
        <v>47522.291740000008</v>
      </c>
      <c r="AN26" s="1">
        <f t="shared" si="1"/>
        <v>45376.077920000003</v>
      </c>
      <c r="AO26" s="1">
        <f t="shared" si="1"/>
        <v>38937.820650000001</v>
      </c>
      <c r="AP26" s="1">
        <f t="shared" si="1"/>
        <v>40078.630409999998</v>
      </c>
      <c r="AQ26" s="1">
        <f t="shared" si="1"/>
        <v>44991.039989999997</v>
      </c>
      <c r="AR26" s="1">
        <f t="shared" si="1"/>
        <v>40838.981229999998</v>
      </c>
      <c r="AS26" s="1">
        <f t="shared" ref="AS26:AT26" si="2">AS6+AS7</f>
        <v>38411.89546</v>
      </c>
      <c r="AT26" s="1">
        <f t="shared" si="2"/>
        <v>38823.771479999996</v>
      </c>
      <c r="AU26" s="1">
        <f t="shared" ref="AU26:AZ26" si="3">AU6+AU7</f>
        <v>40882.753960000002</v>
      </c>
      <c r="AV26" s="1">
        <f t="shared" si="3"/>
        <v>37613.369569999995</v>
      </c>
      <c r="AW26" s="1">
        <f t="shared" si="3"/>
        <v>28066</v>
      </c>
      <c r="AX26" s="1">
        <f t="shared" si="3"/>
        <v>28368</v>
      </c>
      <c r="AY26" s="1">
        <f t="shared" si="3"/>
        <v>22528</v>
      </c>
      <c r="AZ26" s="1">
        <f t="shared" si="3"/>
        <v>20388</v>
      </c>
      <c r="BA26" s="1">
        <f t="shared" ref="BA26:BB26" si="4">BA6+BA7</f>
        <v>25698</v>
      </c>
      <c r="BB26" s="1">
        <f t="shared" si="4"/>
        <v>24726</v>
      </c>
      <c r="BC26" s="1">
        <f t="shared" ref="BC26:BR26" si="5">BC6+BC7</f>
        <v>32944.81237</v>
      </c>
      <c r="BD26" s="1">
        <f t="shared" si="5"/>
        <v>37557</v>
      </c>
      <c r="BE26" s="1">
        <f t="shared" si="5"/>
        <v>36692</v>
      </c>
      <c r="BF26" s="1">
        <f t="shared" si="5"/>
        <v>42260</v>
      </c>
      <c r="BG26" s="1">
        <f t="shared" si="5"/>
        <v>46526</v>
      </c>
      <c r="BH26" s="1">
        <f t="shared" si="5"/>
        <v>48475</v>
      </c>
      <c r="BI26" s="1">
        <f t="shared" si="5"/>
        <v>41632</v>
      </c>
      <c r="BJ26" s="1">
        <f t="shared" si="5"/>
        <v>42499</v>
      </c>
      <c r="BK26" s="1">
        <f t="shared" si="5"/>
        <v>36424</v>
      </c>
      <c r="BL26" s="1">
        <f t="shared" si="5"/>
        <v>39700</v>
      </c>
      <c r="BM26" s="1">
        <f t="shared" si="5"/>
        <v>36940</v>
      </c>
      <c r="BN26" s="1">
        <f t="shared" si="5"/>
        <v>37482</v>
      </c>
      <c r="BO26" s="1">
        <f t="shared" si="5"/>
        <v>47453</v>
      </c>
      <c r="BP26" s="1">
        <f t="shared" si="5"/>
        <v>53920.49490968325</v>
      </c>
      <c r="BQ26" s="1">
        <f t="shared" si="5"/>
        <v>53827</v>
      </c>
      <c r="BR26" s="1">
        <f t="shared" si="5"/>
        <v>55943.104862016044</v>
      </c>
      <c r="BS26" s="1">
        <f t="shared" ref="BS26:CA26" si="6">BS6+BS7</f>
        <v>53291.069007247999</v>
      </c>
      <c r="BT26" s="1">
        <f t="shared" si="6"/>
        <v>52549.070512348007</v>
      </c>
      <c r="BU26" s="1">
        <f t="shared" si="6"/>
        <v>47513</v>
      </c>
      <c r="BV26" s="1">
        <f t="shared" si="6"/>
        <v>40909.847155248004</v>
      </c>
      <c r="BW26" s="1">
        <f t="shared" si="6"/>
        <v>37896</v>
      </c>
      <c r="BX26" s="1">
        <f t="shared" si="6"/>
        <v>39670</v>
      </c>
      <c r="BY26" s="1">
        <f t="shared" si="6"/>
        <v>35215.604271247998</v>
      </c>
      <c r="BZ26" s="1">
        <f t="shared" si="6"/>
        <v>30130.191401248005</v>
      </c>
      <c r="CA26" s="1">
        <f t="shared" si="6"/>
        <v>36039.573495248005</v>
      </c>
      <c r="CB26" s="1">
        <f t="shared" ref="CB26:CC26" si="7">CB6+CB7</f>
        <v>38262.777300247995</v>
      </c>
      <c r="CC26" s="1">
        <f t="shared" si="7"/>
        <v>39139.088068767996</v>
      </c>
      <c r="CD26" s="1">
        <v>45754.802386448006</v>
      </c>
      <c r="CE26" s="1">
        <v>47555.861908095998</v>
      </c>
      <c r="CF26" s="1">
        <v>50813.793107136</v>
      </c>
      <c r="CG26" s="1">
        <v>54046.782771600003</v>
      </c>
      <c r="CH26" s="1">
        <f t="shared" ref="CH26" si="8">CH6+CH7</f>
        <v>51686.251027207116</v>
      </c>
      <c r="CI26" s="1">
        <v>48364.269893096003</v>
      </c>
      <c r="CJ26" s="1">
        <v>45359.537239095996</v>
      </c>
      <c r="CK26" s="1">
        <f t="shared" ref="CK26" si="9">CK6+CK7</f>
        <v>38167.881477495997</v>
      </c>
      <c r="CL26" s="1">
        <v>34414.307534496002</v>
      </c>
      <c r="CM26" s="1">
        <f t="shared" ref="CM26" si="10">CM6+CM7</f>
        <v>38357.354238790729</v>
      </c>
      <c r="CN26" s="1">
        <v>36505.480480247999</v>
      </c>
      <c r="CO26" s="1">
        <v>39345.259654992005</v>
      </c>
      <c r="CP26" s="1">
        <v>39259.334245744001</v>
      </c>
      <c r="CQ26" s="1">
        <v>40286.017096696007</v>
      </c>
      <c r="CR26" s="1">
        <v>45926.000289999996</v>
      </c>
      <c r="CS26" s="1">
        <v>43736.049869000002</v>
      </c>
      <c r="CT26" s="1">
        <v>41032.313682000007</v>
      </c>
      <c r="CU26" s="1">
        <f t="shared" ref="CU26" si="11">CU6+CU7</f>
        <v>39514.299919999998</v>
      </c>
      <c r="CV26" s="1">
        <v>38419.370835959999</v>
      </c>
      <c r="CW26" s="1">
        <v>31822.661803999996</v>
      </c>
      <c r="CX26" s="1">
        <v>34402.617932000001</v>
      </c>
      <c r="CY26" s="1">
        <f t="shared" ref="CY26" si="12">CY6+CY7</f>
        <v>33987.644820000001</v>
      </c>
      <c r="CZ26" s="1">
        <v>31819.809987999997</v>
      </c>
      <c r="DA26" s="1">
        <v>38292.333180000001</v>
      </c>
      <c r="DB26" s="32">
        <f t="shared" ref="DB26" si="13">DB6+DB7</f>
        <v>23596.161820000001</v>
      </c>
      <c r="DC26" s="1">
        <f t="shared" ref="DC26:DH26" si="14">DC6+DC7</f>
        <v>39509.159824247996</v>
      </c>
      <c r="DD26" s="1">
        <f t="shared" si="14"/>
        <v>39029.667904248003</v>
      </c>
      <c r="DE26" s="1">
        <f t="shared" si="14"/>
        <v>37841.308642000004</v>
      </c>
      <c r="DF26" s="1">
        <f t="shared" si="14"/>
        <v>37070.194219999998</v>
      </c>
      <c r="DG26" s="1">
        <f t="shared" si="14"/>
        <v>31242.363735541123</v>
      </c>
      <c r="DH26" s="1">
        <f t="shared" si="14"/>
        <v>25064.855363977098</v>
      </c>
      <c r="DI26" s="20">
        <v>25620.541755999995</v>
      </c>
      <c r="DJ26" s="24">
        <v>25428.553318247999</v>
      </c>
      <c r="DK26" s="24">
        <v>28115</v>
      </c>
      <c r="DL26" s="28">
        <v>31652.925964537451</v>
      </c>
      <c r="DM26" s="32">
        <v>30918.091990577719</v>
      </c>
      <c r="DN26" s="32">
        <f t="shared" ref="DN26" si="15">DN6+DN7</f>
        <v>35607.271775752</v>
      </c>
      <c r="DO26" s="32">
        <v>41203</v>
      </c>
      <c r="DP26" s="32">
        <v>43123</v>
      </c>
      <c r="DQ26" s="38">
        <v>45496.898002000002</v>
      </c>
      <c r="DR26" s="44">
        <v>51886.740455942447</v>
      </c>
      <c r="DS26" s="44">
        <f t="shared" ref="DS26" si="16">DS6+DS7</f>
        <v>47080.309951384712</v>
      </c>
      <c r="DT26" s="50">
        <v>37751.381315999999</v>
      </c>
      <c r="DU26" s="56">
        <v>38301.901211036944</v>
      </c>
    </row>
    <row r="27" spans="2:125" x14ac:dyDescent="0.25">
      <c r="B27" s="11" t="s">
        <v>3</v>
      </c>
      <c r="C27" s="1">
        <f>+C9+C10</f>
        <v>57694.952999999994</v>
      </c>
      <c r="D27" s="1">
        <f t="shared" ref="D27:AL27" si="17">+D9+D10</f>
        <v>55577.555</v>
      </c>
      <c r="E27" s="1">
        <f t="shared" si="17"/>
        <v>48210.005000000005</v>
      </c>
      <c r="F27" s="1">
        <f t="shared" si="17"/>
        <v>43859.866999999998</v>
      </c>
      <c r="G27" s="1">
        <f t="shared" si="17"/>
        <v>41699.203999999998</v>
      </c>
      <c r="H27" s="1">
        <f t="shared" si="17"/>
        <v>43459.119999999995</v>
      </c>
      <c r="I27" s="1">
        <f t="shared" si="17"/>
        <v>52773.532999999996</v>
      </c>
      <c r="J27" s="1">
        <f t="shared" si="17"/>
        <v>55558.942999999999</v>
      </c>
      <c r="K27" s="1">
        <f t="shared" si="17"/>
        <v>61532.025000000001</v>
      </c>
      <c r="L27" s="1">
        <f t="shared" si="17"/>
        <v>62516.472000000002</v>
      </c>
      <c r="M27" s="1">
        <f t="shared" si="17"/>
        <v>72442.224000000002</v>
      </c>
      <c r="N27" s="1">
        <f t="shared" si="17"/>
        <v>81009.201565598312</v>
      </c>
      <c r="O27" s="1">
        <f t="shared" si="17"/>
        <v>69981.858999999997</v>
      </c>
      <c r="P27" s="1">
        <f t="shared" si="17"/>
        <v>68310.194000000003</v>
      </c>
      <c r="Q27" s="1">
        <f t="shared" si="17"/>
        <v>58895.58</v>
      </c>
      <c r="R27" s="1">
        <f t="shared" si="17"/>
        <v>50724.642</v>
      </c>
      <c r="S27" s="1">
        <f t="shared" si="17"/>
        <v>44217.648999999998</v>
      </c>
      <c r="T27" s="1">
        <f t="shared" si="17"/>
        <v>39763.402000000002</v>
      </c>
      <c r="U27" s="1">
        <f t="shared" si="17"/>
        <v>42425.752886174196</v>
      </c>
      <c r="V27" s="1">
        <f t="shared" si="17"/>
        <v>39547.437276174198</v>
      </c>
      <c r="W27" s="1">
        <f t="shared" si="17"/>
        <v>41610.419089019895</v>
      </c>
      <c r="X27" s="1">
        <f t="shared" si="17"/>
        <v>43195.652149019901</v>
      </c>
      <c r="Y27" s="1">
        <f t="shared" si="17"/>
        <v>45477.333756174201</v>
      </c>
      <c r="Z27" s="1">
        <f t="shared" si="17"/>
        <v>40191.111476174199</v>
      </c>
      <c r="AA27" s="1">
        <f t="shared" si="17"/>
        <v>43086.809333897188</v>
      </c>
      <c r="AB27" s="1">
        <f t="shared" si="17"/>
        <v>43707.620233897185</v>
      </c>
      <c r="AC27" s="1">
        <f t="shared" si="17"/>
        <v>35903.158159214159</v>
      </c>
      <c r="AD27" s="1">
        <f t="shared" si="17"/>
        <v>32226.973929019863</v>
      </c>
      <c r="AE27" s="1">
        <f t="shared" si="17"/>
        <v>31522.484689214161</v>
      </c>
      <c r="AF27" s="1">
        <f t="shared" si="17"/>
        <v>28043.890395616836</v>
      </c>
      <c r="AG27" s="1">
        <f t="shared" si="17"/>
        <v>26873.998709994867</v>
      </c>
      <c r="AH27" s="1">
        <f t="shared" si="17"/>
        <v>27472.800139214163</v>
      </c>
      <c r="AI27" s="1">
        <f t="shared" si="17"/>
        <v>31607.310442439782</v>
      </c>
      <c r="AJ27" s="1">
        <f t="shared" si="17"/>
        <v>35896.829102312789</v>
      </c>
      <c r="AK27" s="1">
        <f t="shared" si="17"/>
        <v>36851.470479312789</v>
      </c>
      <c r="AL27" s="1">
        <f t="shared" si="17"/>
        <v>39630.385580000002</v>
      </c>
      <c r="AM27" s="1">
        <f t="shared" ref="AM27:AR27" si="18">AM9+AM10</f>
        <v>46063.219868608794</v>
      </c>
      <c r="AN27" s="1">
        <f t="shared" si="18"/>
        <v>46368.912476027821</v>
      </c>
      <c r="AO27" s="1">
        <f t="shared" si="18"/>
        <v>41721.664528608788</v>
      </c>
      <c r="AP27" s="1">
        <f t="shared" si="18"/>
        <v>34166.85774260878</v>
      </c>
      <c r="AQ27" s="1">
        <f t="shared" si="18"/>
        <v>26453.940855576839</v>
      </c>
      <c r="AR27" s="1">
        <f t="shared" si="18"/>
        <v>23849.570520608784</v>
      </c>
      <c r="AS27" s="1">
        <f t="shared" ref="AS27:AT27" si="19">AS9+AS10</f>
        <v>25760.879577995867</v>
      </c>
      <c r="AT27" s="1">
        <f t="shared" si="19"/>
        <v>24539.820254608785</v>
      </c>
      <c r="AU27" s="1">
        <f t="shared" ref="AU27:AZ27" si="20">AU9+AU10</f>
        <v>26774.240843995867</v>
      </c>
      <c r="AV27" s="1">
        <f t="shared" si="20"/>
        <v>26257.670934608788</v>
      </c>
      <c r="AW27" s="1">
        <f t="shared" si="20"/>
        <v>23880</v>
      </c>
      <c r="AX27" s="1">
        <f t="shared" si="20"/>
        <v>24900</v>
      </c>
      <c r="AY27" s="1">
        <f t="shared" si="20"/>
        <v>21006</v>
      </c>
      <c r="AZ27" s="1">
        <f t="shared" si="20"/>
        <v>17532</v>
      </c>
      <c r="BA27" s="1">
        <f t="shared" ref="BA27:BB27" si="21">BA9+BA10</f>
        <v>12387</v>
      </c>
      <c r="BB27" s="1">
        <f t="shared" si="21"/>
        <v>12440</v>
      </c>
      <c r="BC27" s="1">
        <f t="shared" ref="BC27:BR27" si="22">BC9+BC10</f>
        <v>13559.475</v>
      </c>
      <c r="BD27" s="1">
        <f t="shared" si="22"/>
        <v>16091</v>
      </c>
      <c r="BE27" s="1">
        <f t="shared" si="22"/>
        <v>21162</v>
      </c>
      <c r="BF27" s="1">
        <f t="shared" si="22"/>
        <v>25557</v>
      </c>
      <c r="BG27" s="1">
        <f t="shared" si="22"/>
        <v>33692</v>
      </c>
      <c r="BH27" s="1">
        <f t="shared" si="22"/>
        <v>34126</v>
      </c>
      <c r="BI27" s="1">
        <f t="shared" si="22"/>
        <v>30562</v>
      </c>
      <c r="BJ27" s="1">
        <f t="shared" si="22"/>
        <v>30407</v>
      </c>
      <c r="BK27" s="1">
        <f t="shared" si="22"/>
        <v>29423</v>
      </c>
      <c r="BL27" s="1">
        <f t="shared" si="22"/>
        <v>26903</v>
      </c>
      <c r="BM27" s="1">
        <f t="shared" si="22"/>
        <v>21907</v>
      </c>
      <c r="BN27" s="1">
        <f t="shared" si="22"/>
        <v>19813</v>
      </c>
      <c r="BO27" s="1">
        <f t="shared" si="22"/>
        <v>25851</v>
      </c>
      <c r="BP27" s="1">
        <f t="shared" si="22"/>
        <v>27959.466082585361</v>
      </c>
      <c r="BQ27" s="1">
        <f t="shared" si="22"/>
        <v>21915</v>
      </c>
      <c r="BR27" s="1">
        <f t="shared" si="22"/>
        <v>25928.879712189391</v>
      </c>
      <c r="BS27" s="1">
        <f t="shared" ref="BS27:CA27" si="23">BS9+BS10</f>
        <v>24636.536215565393</v>
      </c>
      <c r="BT27" s="1">
        <f t="shared" si="23"/>
        <v>24961.53681189143</v>
      </c>
      <c r="BU27" s="1">
        <f t="shared" si="23"/>
        <v>24887</v>
      </c>
      <c r="BV27" s="1">
        <f t="shared" si="23"/>
        <v>28077.018767088124</v>
      </c>
      <c r="BW27" s="1">
        <f t="shared" si="23"/>
        <v>27240</v>
      </c>
      <c r="BX27" s="1">
        <f t="shared" si="23"/>
        <v>26021</v>
      </c>
      <c r="BY27" s="1">
        <f t="shared" si="23"/>
        <v>21600.045616715295</v>
      </c>
      <c r="BZ27" s="1">
        <f t="shared" si="23"/>
        <v>17744.964856019396</v>
      </c>
      <c r="CA27" s="1">
        <f t="shared" si="23"/>
        <v>18395.893765019195</v>
      </c>
      <c r="CB27" s="1">
        <f t="shared" ref="CB27:CC27" si="24">CB9+CB10</f>
        <v>17544.667719776833</v>
      </c>
      <c r="CC27" s="1">
        <f t="shared" si="24"/>
        <v>23837.411527069395</v>
      </c>
      <c r="CD27" s="1">
        <v>29025.634646499399</v>
      </c>
      <c r="CE27" s="1">
        <v>34949.949112069393</v>
      </c>
      <c r="CF27" s="1">
        <v>39288.84511342684</v>
      </c>
      <c r="CG27" s="1">
        <v>40015.844711476842</v>
      </c>
      <c r="CH27" s="1">
        <f t="shared" ref="CH27" si="25">CH9+CH10</f>
        <v>39851.238629808664</v>
      </c>
      <c r="CI27" s="1">
        <v>35273.095418776837</v>
      </c>
      <c r="CJ27" s="1">
        <v>33004.281888676836</v>
      </c>
      <c r="CK27" s="1">
        <f t="shared" ref="CK27" si="26">CK9+CK10</f>
        <v>27341.80781872684</v>
      </c>
      <c r="CL27" s="1">
        <v>23311.793417676832</v>
      </c>
      <c r="CM27" s="1">
        <f t="shared" ref="CM27" si="27">CM9+CM10</f>
        <v>21339.569463126834</v>
      </c>
      <c r="CN27" s="1">
        <v>20981.903754776835</v>
      </c>
      <c r="CO27" s="1">
        <v>19817.587096976837</v>
      </c>
      <c r="CP27" s="1">
        <v>23961.595103976833</v>
      </c>
      <c r="CQ27" s="1">
        <v>28311.925865976831</v>
      </c>
      <c r="CR27" s="1">
        <v>32678.476856026835</v>
      </c>
      <c r="CS27" s="1">
        <v>36385.770669926831</v>
      </c>
      <c r="CT27" s="1">
        <v>38427.577816926838</v>
      </c>
      <c r="CU27" s="1">
        <f t="shared" ref="CU27" si="28">CU9+CU10</f>
        <v>41239.085179576839</v>
      </c>
      <c r="CV27" s="1">
        <v>35007.540084576838</v>
      </c>
      <c r="CW27" s="1">
        <v>27312.044234022833</v>
      </c>
      <c r="CX27" s="1">
        <v>24291.023173626836</v>
      </c>
      <c r="CY27" s="1">
        <f t="shared" ref="CY27" si="29">CY9+CY10</f>
        <v>23221.701408626839</v>
      </c>
      <c r="CZ27" s="1">
        <v>23874.483899676834</v>
      </c>
      <c r="DA27" s="1">
        <v>25890.409633626834</v>
      </c>
      <c r="DB27" s="32">
        <f>DB9+DB10</f>
        <v>31867.452613626832</v>
      </c>
      <c r="DC27" s="1">
        <f t="shared" ref="DC27:DH27" si="30">DC9+DC10</f>
        <v>34212.0624228694</v>
      </c>
      <c r="DD27" s="1">
        <f t="shared" si="30"/>
        <v>38334.498189576829</v>
      </c>
      <c r="DE27" s="1">
        <f t="shared" si="30"/>
        <v>37070.783264576836</v>
      </c>
      <c r="DF27" s="1">
        <f t="shared" si="30"/>
        <v>37370.044010576836</v>
      </c>
      <c r="DG27" s="1">
        <f t="shared" si="30"/>
        <v>34052.702192379256</v>
      </c>
      <c r="DH27" s="1">
        <f t="shared" si="30"/>
        <v>26037.97538065401</v>
      </c>
      <c r="DI27" s="20">
        <v>21543.806537576835</v>
      </c>
      <c r="DJ27" s="24">
        <v>17868.190031576836</v>
      </c>
      <c r="DK27" s="24">
        <v>21756</v>
      </c>
      <c r="DL27" s="28">
        <v>16362.322131216475</v>
      </c>
      <c r="DM27" s="32">
        <v>18457.573842576836</v>
      </c>
      <c r="DN27" s="32">
        <f>DN9+DN10</f>
        <v>20852.295469576835</v>
      </c>
      <c r="DO27" s="32">
        <v>21955</v>
      </c>
      <c r="DP27" s="32">
        <v>22604</v>
      </c>
      <c r="DQ27" s="38">
        <v>24384.323374319392</v>
      </c>
      <c r="DR27" s="44">
        <v>30005.368084629903</v>
      </c>
      <c r="DS27" s="44">
        <f t="shared" ref="DS27" si="31">DS9+DS10</f>
        <v>30890.193590576833</v>
      </c>
      <c r="DT27" s="50">
        <v>24031.758598576835</v>
      </c>
      <c r="DU27" s="56">
        <v>22531.56612157683</v>
      </c>
    </row>
    <row r="28" spans="2:125" x14ac:dyDescent="0.25">
      <c r="B28" s="14" t="s">
        <v>4</v>
      </c>
      <c r="C28" s="1">
        <f t="shared" ref="C28:N28" si="32">+C12+C13+C14+C15+C16</f>
        <v>48419.210000000006</v>
      </c>
      <c r="D28" s="1">
        <f t="shared" si="32"/>
        <v>49028.389000000003</v>
      </c>
      <c r="E28" s="1">
        <f t="shared" si="32"/>
        <v>48749.129000000001</v>
      </c>
      <c r="F28" s="1">
        <f t="shared" si="32"/>
        <v>47492.179000000004</v>
      </c>
      <c r="G28" s="1">
        <f t="shared" si="32"/>
        <v>49825.236999999994</v>
      </c>
      <c r="H28" s="1">
        <f t="shared" si="32"/>
        <v>50220.262999999999</v>
      </c>
      <c r="I28" s="1">
        <f t="shared" si="32"/>
        <v>51100.306000000004</v>
      </c>
      <c r="J28" s="1">
        <f t="shared" si="32"/>
        <v>52649.434999999998</v>
      </c>
      <c r="K28" s="1">
        <f t="shared" si="32"/>
        <v>53856.881999999998</v>
      </c>
      <c r="L28" s="1">
        <f t="shared" si="32"/>
        <v>56450.009999999995</v>
      </c>
      <c r="M28" s="1">
        <f t="shared" si="32"/>
        <v>55697.502999999997</v>
      </c>
      <c r="N28" s="1">
        <f t="shared" si="32"/>
        <v>54792.284998958909</v>
      </c>
      <c r="O28" s="1">
        <f t="shared" ref="O28:AG28" si="33">+O12+O13+O14+O15+O16</f>
        <v>51001.010999999999</v>
      </c>
      <c r="P28" s="1">
        <f t="shared" si="33"/>
        <v>48111.772000000004</v>
      </c>
      <c r="Q28" s="1">
        <f t="shared" si="33"/>
        <v>45970.926999999996</v>
      </c>
      <c r="R28" s="1">
        <f t="shared" si="33"/>
        <v>42475.321999999993</v>
      </c>
      <c r="S28" s="1">
        <f t="shared" si="33"/>
        <v>42168.57</v>
      </c>
      <c r="T28" s="1">
        <f t="shared" si="33"/>
        <v>42987.762000000002</v>
      </c>
      <c r="U28" s="1">
        <f t="shared" si="33"/>
        <v>46862.430637514502</v>
      </c>
      <c r="V28" s="1">
        <f t="shared" si="33"/>
        <v>48317.338588974504</v>
      </c>
      <c r="W28" s="1">
        <f t="shared" si="33"/>
        <v>49587.794056240382</v>
      </c>
      <c r="X28" s="1">
        <f t="shared" si="33"/>
        <v>48435.211460180464</v>
      </c>
      <c r="Y28" s="1">
        <f t="shared" si="33"/>
        <v>49658.065317855209</v>
      </c>
      <c r="Z28" s="1">
        <f t="shared" si="33"/>
        <v>48825.800701594402</v>
      </c>
      <c r="AA28" s="1">
        <f t="shared" si="33"/>
        <v>48683.110952896503</v>
      </c>
      <c r="AB28" s="1">
        <f t="shared" si="33"/>
        <v>47938.112554452993</v>
      </c>
      <c r="AC28" s="1">
        <f t="shared" si="33"/>
        <v>49986.346494304016</v>
      </c>
      <c r="AD28" s="1">
        <f t="shared" si="33"/>
        <v>48618.205270961102</v>
      </c>
      <c r="AE28" s="1">
        <f t="shared" si="33"/>
        <v>47069.058168346244</v>
      </c>
      <c r="AF28" s="1">
        <f t="shared" si="33"/>
        <v>41544.422576101751</v>
      </c>
      <c r="AG28" s="1">
        <f t="shared" si="33"/>
        <v>46219.416463632318</v>
      </c>
      <c r="AH28" s="1">
        <f>+AH12+AH13+AH14+AH15+AH16</f>
        <v>46342.194215246054</v>
      </c>
      <c r="AI28" s="1">
        <f>+AI12+AI13+AI14+AI15+AI16</f>
        <v>43556.260347732867</v>
      </c>
      <c r="AJ28" s="1">
        <f>+AJ12+AJ13+AJ14+AJ15+AJ16</f>
        <v>46930.696626818906</v>
      </c>
      <c r="AK28" s="1">
        <f>+AK12+AK13+AK14+AK15+AK16</f>
        <v>47231.098940402029</v>
      </c>
      <c r="AL28" s="1">
        <f>+AL12+AL13+AL14+AL15+AL16</f>
        <v>44326.939799975436</v>
      </c>
      <c r="AM28" s="1">
        <f t="shared" ref="AM28:AR28" si="34">SUM(AM12:AM16)</f>
        <v>47228.095619535838</v>
      </c>
      <c r="AN28" s="1">
        <f t="shared" si="34"/>
        <v>45675.31678488203</v>
      </c>
      <c r="AO28" s="1">
        <f t="shared" si="34"/>
        <v>45743.772729258315</v>
      </c>
      <c r="AP28" s="1">
        <f t="shared" si="34"/>
        <v>47200.541233018994</v>
      </c>
      <c r="AQ28" s="1">
        <f t="shared" si="34"/>
        <v>50458.168157132335</v>
      </c>
      <c r="AR28" s="1">
        <f t="shared" si="34"/>
        <v>52072.136882469735</v>
      </c>
      <c r="AS28" s="1">
        <f t="shared" ref="AS28:AT28" si="35">SUM(AS12:AS16)</f>
        <v>50584.738697170535</v>
      </c>
      <c r="AT28" s="1">
        <f t="shared" si="35"/>
        <v>45941.563727084802</v>
      </c>
      <c r="AU28" s="1">
        <f t="shared" ref="AU28:AZ28" si="36">SUM(AU12:AU16)</f>
        <v>46243.037347830032</v>
      </c>
      <c r="AV28" s="1">
        <f t="shared" si="36"/>
        <v>44583.520781955594</v>
      </c>
      <c r="AW28" s="1">
        <f t="shared" si="36"/>
        <v>48292</v>
      </c>
      <c r="AX28" s="1">
        <f t="shared" si="36"/>
        <v>44193</v>
      </c>
      <c r="AY28" s="1">
        <f t="shared" si="36"/>
        <v>44910</v>
      </c>
      <c r="AZ28" s="1">
        <f t="shared" si="36"/>
        <v>41952</v>
      </c>
      <c r="BA28" s="1">
        <f t="shared" ref="BA28:BB28" si="37">SUM(BA12:BA16)</f>
        <v>41117</v>
      </c>
      <c r="BB28" s="1">
        <f t="shared" si="37"/>
        <v>40624</v>
      </c>
      <c r="BC28" s="1">
        <f t="shared" ref="BC28:BR28" si="38">SUM(BC12:BC16)</f>
        <v>41418.484999999993</v>
      </c>
      <c r="BD28" s="1">
        <f t="shared" si="38"/>
        <v>42535</v>
      </c>
      <c r="BE28" s="1">
        <f t="shared" si="38"/>
        <v>43935</v>
      </c>
      <c r="BF28" s="1">
        <f t="shared" si="38"/>
        <v>46044</v>
      </c>
      <c r="BG28" s="1">
        <f t="shared" si="38"/>
        <v>48335</v>
      </c>
      <c r="BH28" s="1">
        <f t="shared" si="38"/>
        <v>47690</v>
      </c>
      <c r="BI28" s="1">
        <f t="shared" si="38"/>
        <v>48172</v>
      </c>
      <c r="BJ28" s="1">
        <f t="shared" si="38"/>
        <v>47368</v>
      </c>
      <c r="BK28" s="1">
        <f t="shared" si="38"/>
        <v>46720</v>
      </c>
      <c r="BL28" s="1">
        <f t="shared" si="38"/>
        <v>46629</v>
      </c>
      <c r="BM28" s="1">
        <f t="shared" si="38"/>
        <v>46008</v>
      </c>
      <c r="BN28" s="1">
        <f t="shared" si="38"/>
        <v>47750</v>
      </c>
      <c r="BO28" s="1">
        <f t="shared" si="38"/>
        <v>49428</v>
      </c>
      <c r="BP28" s="1">
        <f t="shared" si="38"/>
        <v>48721.006370994764</v>
      </c>
      <c r="BQ28" s="1">
        <f t="shared" si="38"/>
        <v>47168</v>
      </c>
      <c r="BR28" s="1">
        <f t="shared" si="38"/>
        <v>47780.647289600747</v>
      </c>
      <c r="BS28" s="1">
        <f t="shared" ref="BS28:CA28" si="39">SUM(BS12:BS16)</f>
        <v>46506.643633154003</v>
      </c>
      <c r="BT28" s="1">
        <f t="shared" si="39"/>
        <v>45937.740110913794</v>
      </c>
      <c r="BU28" s="1">
        <f t="shared" si="39"/>
        <v>46867</v>
      </c>
      <c r="BV28" s="1">
        <f t="shared" si="39"/>
        <v>47786.458795232713</v>
      </c>
      <c r="BW28" s="1">
        <f t="shared" si="39"/>
        <v>45719</v>
      </c>
      <c r="BX28" s="1">
        <f t="shared" si="39"/>
        <v>45228</v>
      </c>
      <c r="BY28" s="1">
        <f t="shared" si="39"/>
        <v>48754.622273465364</v>
      </c>
      <c r="BZ28" s="1">
        <f t="shared" si="39"/>
        <v>44273.254611315264</v>
      </c>
      <c r="CA28" s="1">
        <f t="shared" si="39"/>
        <v>39195.315270632484</v>
      </c>
      <c r="CB28" s="1">
        <f t="shared" ref="CB28:CC28" si="40">SUM(CB12:CB16)</f>
        <v>40928.345596611871</v>
      </c>
      <c r="CC28" s="1">
        <f t="shared" si="40"/>
        <v>40919.37958647497</v>
      </c>
      <c r="CD28" s="1">
        <v>44046.98797898199</v>
      </c>
      <c r="CE28" s="1">
        <v>44491.297983939578</v>
      </c>
      <c r="CF28" s="1">
        <v>48407.156177085169</v>
      </c>
      <c r="CG28" s="1">
        <v>48537.923399126303</v>
      </c>
      <c r="CH28" s="1">
        <f t="shared" ref="CH28" si="41">SUM(CH12:CH16)</f>
        <v>49729.137866720484</v>
      </c>
      <c r="CI28" s="1">
        <v>49103.051650927999</v>
      </c>
      <c r="CJ28" s="1">
        <v>47790.041164698567</v>
      </c>
      <c r="CK28" s="1">
        <f t="shared" ref="CK28" si="42">SUM(CK12:CK16)</f>
        <v>45419.98904047344</v>
      </c>
      <c r="CL28" s="1">
        <v>46447.638008821377</v>
      </c>
      <c r="CM28" s="1">
        <f t="shared" ref="CM28" si="43">SUM(CM12:CM16)</f>
        <v>45459.911088675981</v>
      </c>
      <c r="CN28" s="1">
        <v>44278.139180984414</v>
      </c>
      <c r="CO28" s="1">
        <v>46418.246700799806</v>
      </c>
      <c r="CP28" s="1">
        <v>44998.445993271162</v>
      </c>
      <c r="CQ28" s="1">
        <v>45933.171892328523</v>
      </c>
      <c r="CR28" s="1">
        <v>49110.714283543763</v>
      </c>
      <c r="CS28" s="1">
        <v>49602.478469078575</v>
      </c>
      <c r="CT28" s="1">
        <v>49909.91747934962</v>
      </c>
      <c r="CU28" s="1">
        <f t="shared" ref="CU28" si="44">SUM(CU12:CU16)</f>
        <v>49264.859859201883</v>
      </c>
      <c r="CV28" s="1">
        <v>47550.040884553993</v>
      </c>
      <c r="CW28" s="1">
        <v>44638.938646400376</v>
      </c>
      <c r="CX28" s="1">
        <v>46574.949831955513</v>
      </c>
      <c r="CY28" s="1">
        <f t="shared" ref="CY28" si="45">SUM(CY12:CY16)</f>
        <v>47323.5077759044</v>
      </c>
      <c r="CZ28" s="1">
        <v>48897.833299794685</v>
      </c>
      <c r="DA28" s="1">
        <v>52030.646976174467</v>
      </c>
      <c r="DB28" s="32">
        <f t="shared" ref="DB28" si="46">SUM(DB12:DB16)</f>
        <v>47491.340369215286</v>
      </c>
      <c r="DC28" s="1">
        <f t="shared" ref="DC28:DE28" si="47">SUM(DC12:DC16)</f>
        <v>54804.033428348615</v>
      </c>
      <c r="DD28" s="1">
        <f t="shared" si="47"/>
        <v>54320.386137862515</v>
      </c>
      <c r="DE28" s="1">
        <f t="shared" si="47"/>
        <v>53795.283129079173</v>
      </c>
      <c r="DF28" s="1">
        <f>SUM(DF12:DF16)</f>
        <v>55268.940236155715</v>
      </c>
      <c r="DG28" s="1">
        <f t="shared" ref="DG28:DH28" si="48">SUM(DG12:DG16)</f>
        <v>48461.937495597282</v>
      </c>
      <c r="DH28" s="1">
        <f t="shared" si="48"/>
        <v>47081.653736385539</v>
      </c>
      <c r="DI28" s="20">
        <v>52616.131368640774</v>
      </c>
      <c r="DJ28" s="24">
        <v>48750.109998222542</v>
      </c>
      <c r="DK28" s="24">
        <v>47337</v>
      </c>
      <c r="DL28" s="28">
        <v>50378.737141678837</v>
      </c>
      <c r="DM28" s="32">
        <v>48943.37968183872</v>
      </c>
      <c r="DN28" s="32">
        <f>SUM(DN12:DN16)</f>
        <v>50265.058475893529</v>
      </c>
      <c r="DO28" s="32">
        <v>51343</v>
      </c>
      <c r="DP28" s="32">
        <v>53751</v>
      </c>
      <c r="DQ28" s="38">
        <v>52073.155883282823</v>
      </c>
      <c r="DR28" s="44">
        <v>54678.729910338356</v>
      </c>
      <c r="DS28" s="44">
        <f t="shared" ref="DS28" si="49">SUM(DS12:DS16)</f>
        <v>53114.086062350558</v>
      </c>
      <c r="DT28" s="50">
        <v>50355.824731657449</v>
      </c>
      <c r="DU28" s="56">
        <v>50887.894431301931</v>
      </c>
    </row>
    <row r="29" spans="2:125" x14ac:dyDescent="0.25">
      <c r="B29" s="11" t="s">
        <v>5</v>
      </c>
      <c r="C29" s="1">
        <f>+C18+C19+C21+C22+C23</f>
        <v>23303.218000000001</v>
      </c>
      <c r="D29" s="1">
        <f t="shared" ref="D29:AZ29" si="50">+D18+D19+D21+D22+D23</f>
        <v>23496.324000000001</v>
      </c>
      <c r="E29" s="1">
        <f t="shared" si="50"/>
        <v>21911.266000000003</v>
      </c>
      <c r="F29" s="1">
        <f t="shared" si="50"/>
        <v>21068.526000000002</v>
      </c>
      <c r="G29" s="1">
        <f t="shared" si="50"/>
        <v>18916.231</v>
      </c>
      <c r="H29" s="1">
        <f t="shared" si="50"/>
        <v>19803.378000000004</v>
      </c>
      <c r="I29" s="1">
        <f t="shared" si="50"/>
        <v>19118.343000000001</v>
      </c>
      <c r="J29" s="1">
        <f t="shared" si="50"/>
        <v>20804.805</v>
      </c>
      <c r="K29" s="1">
        <f t="shared" si="50"/>
        <v>22654.892</v>
      </c>
      <c r="L29" s="1">
        <f t="shared" si="50"/>
        <v>23608.124</v>
      </c>
      <c r="M29" s="1">
        <f t="shared" si="50"/>
        <v>22174.7</v>
      </c>
      <c r="N29" s="1">
        <f t="shared" si="50"/>
        <v>24782.785935043779</v>
      </c>
      <c r="O29" s="1">
        <f t="shared" si="50"/>
        <v>22480.325000000001</v>
      </c>
      <c r="P29" s="1">
        <f t="shared" si="50"/>
        <v>21118.434999999998</v>
      </c>
      <c r="Q29" s="1">
        <f t="shared" si="50"/>
        <v>20897.22</v>
      </c>
      <c r="R29" s="1">
        <f t="shared" si="50"/>
        <v>18251.019</v>
      </c>
      <c r="S29" s="1">
        <f t="shared" si="50"/>
        <v>16732.163</v>
      </c>
      <c r="T29" s="1">
        <f t="shared" si="50"/>
        <v>15151.188000000002</v>
      </c>
      <c r="U29" s="1">
        <f t="shared" si="50"/>
        <v>18770.521170378088</v>
      </c>
      <c r="V29" s="1">
        <f t="shared" si="50"/>
        <v>18849.08850704923</v>
      </c>
      <c r="W29" s="1">
        <f t="shared" si="50"/>
        <v>18246.549797987202</v>
      </c>
      <c r="X29" s="1">
        <f t="shared" si="50"/>
        <v>19089.881358037648</v>
      </c>
      <c r="Y29" s="1">
        <f t="shared" si="50"/>
        <v>21534.1501031187</v>
      </c>
      <c r="Z29" s="1">
        <f t="shared" si="50"/>
        <v>21782.270389564099</v>
      </c>
      <c r="AA29" s="1">
        <f t="shared" si="50"/>
        <v>21589.420036463693</v>
      </c>
      <c r="AB29" s="1">
        <f t="shared" si="50"/>
        <v>18181.028034235762</v>
      </c>
      <c r="AC29" s="1">
        <f t="shared" si="50"/>
        <v>18007.684228911003</v>
      </c>
      <c r="AD29" s="1">
        <f t="shared" si="50"/>
        <v>18210.808147095748</v>
      </c>
      <c r="AE29" s="1">
        <f t="shared" si="50"/>
        <v>16967.431369586026</v>
      </c>
      <c r="AF29" s="1">
        <f t="shared" si="50"/>
        <v>16396.936403590535</v>
      </c>
      <c r="AG29" s="1">
        <f t="shared" si="50"/>
        <v>15587.735255329924</v>
      </c>
      <c r="AH29" s="1">
        <f t="shared" si="50"/>
        <v>17557.027561394243</v>
      </c>
      <c r="AI29" s="1">
        <f t="shared" si="50"/>
        <v>19259.59016515921</v>
      </c>
      <c r="AJ29" s="1">
        <f t="shared" si="50"/>
        <v>17142.540577093652</v>
      </c>
      <c r="AK29" s="1">
        <f t="shared" si="50"/>
        <v>19148.584866237259</v>
      </c>
      <c r="AL29" s="1">
        <f t="shared" si="50"/>
        <v>18147.722537442896</v>
      </c>
      <c r="AM29" s="1">
        <f t="shared" si="50"/>
        <v>20087.818875180412</v>
      </c>
      <c r="AN29" s="1">
        <f t="shared" si="50"/>
        <v>18436.118488012937</v>
      </c>
      <c r="AO29" s="1">
        <f t="shared" si="50"/>
        <v>19267.073917882801</v>
      </c>
      <c r="AP29" s="1">
        <f t="shared" si="50"/>
        <v>17512.983549799999</v>
      </c>
      <c r="AQ29" s="1">
        <f t="shared" si="50"/>
        <v>19404.605850453259</v>
      </c>
      <c r="AR29" s="1">
        <f t="shared" si="50"/>
        <v>16393.738521399999</v>
      </c>
      <c r="AS29" s="1">
        <f t="shared" si="50"/>
        <v>16871.307749941439</v>
      </c>
      <c r="AT29" s="1">
        <f t="shared" si="50"/>
        <v>17570.762150537837</v>
      </c>
      <c r="AU29" s="1">
        <f t="shared" si="50"/>
        <v>17279.645903212611</v>
      </c>
      <c r="AV29" s="1">
        <f t="shared" si="50"/>
        <v>18647.104576537837</v>
      </c>
      <c r="AW29" s="1">
        <f t="shared" si="50"/>
        <v>20251</v>
      </c>
      <c r="AX29" s="1">
        <f t="shared" si="50"/>
        <v>17129</v>
      </c>
      <c r="AY29" s="1">
        <f t="shared" si="50"/>
        <v>15369</v>
      </c>
      <c r="AZ29" s="1">
        <f t="shared" si="50"/>
        <v>17639</v>
      </c>
      <c r="BA29" s="1">
        <f t="shared" ref="BA29:BB29" si="51">+BA18+BA19+BA21+BA22+BA23</f>
        <v>16465</v>
      </c>
      <c r="BB29" s="1">
        <f t="shared" si="51"/>
        <v>15360</v>
      </c>
      <c r="BC29" s="1">
        <f t="shared" ref="BC29:BR29" si="52">+BC18+BC19+BC21+BC22+BC23</f>
        <v>16927.994999999999</v>
      </c>
      <c r="BD29" s="1">
        <f t="shared" si="52"/>
        <v>14794</v>
      </c>
      <c r="BE29" s="1">
        <f t="shared" si="52"/>
        <v>15718</v>
      </c>
      <c r="BF29" s="1">
        <f t="shared" si="52"/>
        <v>15415</v>
      </c>
      <c r="BG29" s="1">
        <f t="shared" si="52"/>
        <v>17614</v>
      </c>
      <c r="BH29" s="1">
        <f t="shared" si="52"/>
        <v>17329</v>
      </c>
      <c r="BI29" s="1">
        <f t="shared" si="52"/>
        <v>18464</v>
      </c>
      <c r="BJ29" s="1">
        <f t="shared" si="52"/>
        <v>18944</v>
      </c>
      <c r="BK29" s="1">
        <f t="shared" si="52"/>
        <v>21548</v>
      </c>
      <c r="BL29" s="1">
        <f t="shared" si="52"/>
        <v>23858</v>
      </c>
      <c r="BM29" s="1">
        <f t="shared" si="52"/>
        <v>21329</v>
      </c>
      <c r="BN29" s="1">
        <f t="shared" si="52"/>
        <v>18633</v>
      </c>
      <c r="BO29" s="1">
        <f t="shared" si="52"/>
        <v>20709</v>
      </c>
      <c r="BP29" s="1">
        <f t="shared" si="52"/>
        <v>20766.001358458496</v>
      </c>
      <c r="BQ29" s="1">
        <f t="shared" si="52"/>
        <v>21048</v>
      </c>
      <c r="BR29" s="1">
        <f t="shared" si="52"/>
        <v>20376.947662821247</v>
      </c>
      <c r="BS29" s="1">
        <f t="shared" ref="BS29:CA29" si="53">+BS18+BS19+BS21+BS22+BS23</f>
        <v>19564.302761688359</v>
      </c>
      <c r="BT29" s="1">
        <f t="shared" si="53"/>
        <v>19761.999104623621</v>
      </c>
      <c r="BU29" s="1">
        <f t="shared" si="53"/>
        <v>19617</v>
      </c>
      <c r="BV29" s="1">
        <f t="shared" si="53"/>
        <v>19151.100943330981</v>
      </c>
      <c r="BW29" s="1">
        <f t="shared" si="53"/>
        <v>20312</v>
      </c>
      <c r="BX29" s="1">
        <f t="shared" si="53"/>
        <v>20708</v>
      </c>
      <c r="BY29" s="1">
        <f t="shared" si="53"/>
        <v>20123.916730872297</v>
      </c>
      <c r="BZ29" s="1">
        <f t="shared" si="53"/>
        <v>23790.692091256969</v>
      </c>
      <c r="CA29" s="1">
        <f t="shared" si="53"/>
        <v>17160.244672283156</v>
      </c>
      <c r="CB29" s="1">
        <f t="shared" ref="CB29:CC29" si="54">+CB18+CB19+CB21+CB22+CB23</f>
        <v>17277.389123531731</v>
      </c>
      <c r="CC29" s="1">
        <f t="shared" si="54"/>
        <v>15974.694025367873</v>
      </c>
      <c r="CD29" s="1">
        <v>18074.302821935384</v>
      </c>
      <c r="CE29" s="1">
        <v>19673.873581165939</v>
      </c>
      <c r="CF29" s="1">
        <v>17886.872485609405</v>
      </c>
      <c r="CG29" s="1">
        <v>19880.339895635978</v>
      </c>
      <c r="CH29" s="1">
        <f t="shared" ref="CH29" si="55">+CH18+CH19+CH21+CH22+CH23</f>
        <v>19957.019968464927</v>
      </c>
      <c r="CI29" s="1">
        <v>20041.209783812898</v>
      </c>
      <c r="CJ29" s="1">
        <v>21677.686669593561</v>
      </c>
      <c r="CK29" s="1">
        <f t="shared" ref="CK29" si="56">+CK18+CK19+CK21+CK22+CK23</f>
        <v>21268.650750985085</v>
      </c>
      <c r="CL29" s="1">
        <v>23670.058881851655</v>
      </c>
      <c r="CM29" s="1">
        <f t="shared" ref="CM29" si="57">+CM18+CM19+CM21+CM22+CM23</f>
        <v>19447.297065888524</v>
      </c>
      <c r="CN29" s="1">
        <v>16552.69766606309</v>
      </c>
      <c r="CO29" s="1">
        <v>25981.321965441915</v>
      </c>
      <c r="CP29" s="1">
        <v>20640.959896370056</v>
      </c>
      <c r="CQ29" s="1">
        <v>21995.872923561459</v>
      </c>
      <c r="CR29" s="1">
        <v>19957.007222295124</v>
      </c>
      <c r="CS29" s="1">
        <v>19260.642869403178</v>
      </c>
      <c r="CT29" s="1">
        <v>22755.299111561428</v>
      </c>
      <c r="CU29" s="1">
        <f t="shared" ref="CU29" si="58">+CU18+CU19+CU21+CU22+CU23</f>
        <v>19454.727769426681</v>
      </c>
      <c r="CV29" s="1">
        <v>18939.709942457353</v>
      </c>
      <c r="CW29" s="1">
        <v>19054.591170150452</v>
      </c>
      <c r="CX29" s="1">
        <v>17797.944241898185</v>
      </c>
      <c r="CY29" s="1">
        <f t="shared" ref="CY29" si="59">+CY18+CY19+CY21+CY22+CY23</f>
        <v>17070.160419569045</v>
      </c>
      <c r="CZ29" s="1">
        <v>16866.031188274228</v>
      </c>
      <c r="DA29" s="1">
        <v>16769.112155510804</v>
      </c>
      <c r="DB29" s="32">
        <f t="shared" ref="DB29" si="60">+DB18+DB19+DB21+DB22+DB23</f>
        <v>16498.070362530358</v>
      </c>
      <c r="DC29" s="1">
        <f t="shared" ref="DC29:DH29" si="61">+DC18+DC19+DC21+DC22+DC23</f>
        <v>17609.873849091488</v>
      </c>
      <c r="DD29" s="1">
        <f t="shared" si="61"/>
        <v>17620.144266137435</v>
      </c>
      <c r="DE29" s="1">
        <f t="shared" si="61"/>
        <v>20576.842628868617</v>
      </c>
      <c r="DF29" s="1">
        <f t="shared" si="61"/>
        <v>26060.822605734484</v>
      </c>
      <c r="DG29" s="1">
        <f t="shared" si="61"/>
        <v>22926.62596515425</v>
      </c>
      <c r="DH29" s="1">
        <f t="shared" si="61"/>
        <v>18992.650949596915</v>
      </c>
      <c r="DI29" s="20">
        <v>17922.885000063412</v>
      </c>
      <c r="DJ29" s="24">
        <v>15555.767283494557</v>
      </c>
      <c r="DK29" s="24">
        <v>16465</v>
      </c>
      <c r="DL29" s="28">
        <v>15884.112173099868</v>
      </c>
      <c r="DM29" s="32">
        <v>17026.257619712884</v>
      </c>
      <c r="DN29" s="32">
        <f t="shared" ref="DN29" si="62">+DN18+DN19+DN21+DN22+DN23</f>
        <v>18889.08587999966</v>
      </c>
      <c r="DO29" s="32">
        <v>19286</v>
      </c>
      <c r="DP29" s="32">
        <v>20505</v>
      </c>
      <c r="DQ29" s="38">
        <v>19961.242679043691</v>
      </c>
      <c r="DR29" s="44">
        <v>20290.638826891693</v>
      </c>
      <c r="DS29" s="44">
        <f t="shared" ref="DS29" si="63">+DS18+DS19+DS21+DS22+DS23</f>
        <v>18293.917961181556</v>
      </c>
      <c r="DT29" s="50">
        <v>18679.956002763</v>
      </c>
      <c r="DU29" s="56">
        <v>19279.463616967954</v>
      </c>
    </row>
    <row r="30" spans="2:125" x14ac:dyDescent="0.25">
      <c r="B30" s="11" t="s">
        <v>21</v>
      </c>
      <c r="C30" s="1">
        <f>+C20</f>
        <v>1870.3130000000001</v>
      </c>
      <c r="D30" s="1">
        <f t="shared" ref="D30:AN30" si="64">+D20</f>
        <v>1322.2139999999999</v>
      </c>
      <c r="E30" s="1">
        <f t="shared" si="64"/>
        <v>1533.229</v>
      </c>
      <c r="F30" s="1">
        <f t="shared" si="64"/>
        <v>1224.1690000000001</v>
      </c>
      <c r="G30" s="1">
        <f t="shared" si="64"/>
        <v>1398.675</v>
      </c>
      <c r="H30" s="1">
        <f t="shared" si="64"/>
        <v>1635.5920000000001</v>
      </c>
      <c r="I30" s="1">
        <f t="shared" si="64"/>
        <v>1384.01</v>
      </c>
      <c r="J30" s="1">
        <f t="shared" si="64"/>
        <v>1258.77</v>
      </c>
      <c r="K30" s="1">
        <f t="shared" si="64"/>
        <v>2055.7240000000002</v>
      </c>
      <c r="L30" s="1">
        <f t="shared" si="64"/>
        <v>2865.7959999999998</v>
      </c>
      <c r="M30" s="1">
        <f t="shared" si="64"/>
        <v>3283.2539999999999</v>
      </c>
      <c r="N30" s="1">
        <f t="shared" si="64"/>
        <v>2866.873</v>
      </c>
      <c r="O30" s="1">
        <f t="shared" si="64"/>
        <v>3132.6039999999998</v>
      </c>
      <c r="P30" s="1">
        <f t="shared" si="64"/>
        <v>2245.0529999999999</v>
      </c>
      <c r="Q30" s="1">
        <f t="shared" si="64"/>
        <v>1416.8009999999999</v>
      </c>
      <c r="R30" s="1">
        <f t="shared" si="64"/>
        <v>612.57000000000005</v>
      </c>
      <c r="S30" s="1">
        <f t="shared" si="64"/>
        <v>1368.9259999999999</v>
      </c>
      <c r="T30" s="1">
        <f t="shared" si="64"/>
        <v>1659.11</v>
      </c>
      <c r="U30" s="1">
        <f t="shared" si="64"/>
        <v>1778.7090000000001</v>
      </c>
      <c r="V30" s="1">
        <f t="shared" si="64"/>
        <v>1949.0530000000001</v>
      </c>
      <c r="W30" s="1">
        <f t="shared" si="64"/>
        <v>4797.9861600000004</v>
      </c>
      <c r="X30" s="1">
        <f t="shared" si="64"/>
        <v>4408.0067600000002</v>
      </c>
      <c r="Y30" s="1">
        <f t="shared" si="64"/>
        <v>4799.3692499999997</v>
      </c>
      <c r="Z30" s="1">
        <f t="shared" si="64"/>
        <v>2825.70345</v>
      </c>
      <c r="AA30" s="1">
        <f t="shared" si="64"/>
        <v>3172.7262700000006</v>
      </c>
      <c r="AB30" s="1">
        <f t="shared" si="64"/>
        <v>2713.4505900000004</v>
      </c>
      <c r="AC30" s="1">
        <f t="shared" si="64"/>
        <v>2719.982528</v>
      </c>
      <c r="AD30" s="1">
        <f t="shared" si="64"/>
        <v>3326.6677800000002</v>
      </c>
      <c r="AE30" s="1">
        <f t="shared" si="64"/>
        <v>2290.2180199999998</v>
      </c>
      <c r="AF30" s="1">
        <f t="shared" si="64"/>
        <v>1988.6375700000001</v>
      </c>
      <c r="AG30" s="1">
        <f t="shared" si="64"/>
        <v>2136.5137200000004</v>
      </c>
      <c r="AH30" s="1">
        <f t="shared" si="64"/>
        <v>2418.9564999999998</v>
      </c>
      <c r="AI30" s="1">
        <f t="shared" si="64"/>
        <v>2234.7977400000004</v>
      </c>
      <c r="AJ30" s="1">
        <f t="shared" si="64"/>
        <v>2967.6484999999998</v>
      </c>
      <c r="AK30" s="1">
        <f t="shared" si="64"/>
        <v>3326.98821</v>
      </c>
      <c r="AL30" s="1">
        <f t="shared" si="64"/>
        <v>4684.9535600000008</v>
      </c>
      <c r="AM30" s="1">
        <f t="shared" si="64"/>
        <v>2248.9659200000001</v>
      </c>
      <c r="AN30" s="1">
        <f t="shared" si="64"/>
        <v>3452.7265899999998</v>
      </c>
      <c r="AO30" s="1">
        <v>3145.4929999999999</v>
      </c>
      <c r="AP30" s="1">
        <v>4034.7507700000001</v>
      </c>
      <c r="AQ30" s="1">
        <f>AQ20</f>
        <v>3597.5531100000003</v>
      </c>
      <c r="AR30" s="1">
        <f t="shared" ref="AR30:AT30" si="65">AR20</f>
        <v>3624.7506799999996</v>
      </c>
      <c r="AS30" s="1">
        <f t="shared" si="65"/>
        <v>3470.14833</v>
      </c>
      <c r="AT30" s="1">
        <f t="shared" si="65"/>
        <v>3253.12592</v>
      </c>
      <c r="AU30" s="1">
        <f t="shared" ref="AU30:AZ30" si="66">AU20</f>
        <v>2795.1462499999998</v>
      </c>
      <c r="AV30" s="1">
        <f t="shared" si="66"/>
        <v>2140.5311999</v>
      </c>
      <c r="AW30" s="1">
        <f t="shared" si="66"/>
        <v>2158</v>
      </c>
      <c r="AX30" s="1">
        <f t="shared" si="66"/>
        <v>2135</v>
      </c>
      <c r="AY30" s="1">
        <f t="shared" si="66"/>
        <v>1817</v>
      </c>
      <c r="AZ30" s="1">
        <f t="shared" si="66"/>
        <v>2089</v>
      </c>
      <c r="BA30" s="1">
        <f t="shared" ref="BA30:BB30" si="67">BA20</f>
        <v>2661</v>
      </c>
      <c r="BB30" s="1">
        <f t="shared" si="67"/>
        <v>2391</v>
      </c>
      <c r="BC30" s="1">
        <f t="shared" ref="BC30:BR30" si="68">BC20</f>
        <v>2076.62</v>
      </c>
      <c r="BD30" s="1">
        <f t="shared" si="68"/>
        <v>1846</v>
      </c>
      <c r="BE30" s="1">
        <f t="shared" si="68"/>
        <v>1445</v>
      </c>
      <c r="BF30" s="1">
        <f t="shared" si="68"/>
        <v>1842</v>
      </c>
      <c r="BG30" s="1">
        <f t="shared" si="68"/>
        <v>1700</v>
      </c>
      <c r="BH30" s="1">
        <f t="shared" si="68"/>
        <v>1936</v>
      </c>
      <c r="BI30" s="1">
        <f t="shared" si="68"/>
        <v>2387</v>
      </c>
      <c r="BJ30" s="1">
        <f t="shared" si="68"/>
        <v>2285</v>
      </c>
      <c r="BK30" s="1">
        <f t="shared" si="68"/>
        <v>2065</v>
      </c>
      <c r="BL30" s="1">
        <f t="shared" si="68"/>
        <v>2559</v>
      </c>
      <c r="BM30" s="1">
        <f t="shared" si="68"/>
        <v>2823</v>
      </c>
      <c r="BN30" s="1">
        <f t="shared" si="68"/>
        <v>2644</v>
      </c>
      <c r="BO30" s="1">
        <f t="shared" si="68"/>
        <v>2366</v>
      </c>
      <c r="BP30" s="1">
        <f t="shared" si="68"/>
        <v>2394.3429336863142</v>
      </c>
      <c r="BQ30" s="1">
        <f t="shared" si="68"/>
        <v>1927</v>
      </c>
      <c r="BR30" s="1">
        <f t="shared" si="68"/>
        <v>1320.2389042380173</v>
      </c>
      <c r="BS30" s="1">
        <f t="shared" ref="BS30:CA30" si="69">BS20</f>
        <v>1577.82122</v>
      </c>
      <c r="BT30" s="1">
        <f t="shared" si="69"/>
        <v>1839.8251126564705</v>
      </c>
      <c r="BU30" s="1">
        <f t="shared" si="69"/>
        <v>2047</v>
      </c>
      <c r="BV30" s="1">
        <f t="shared" si="69"/>
        <v>2410.15038</v>
      </c>
      <c r="BW30" s="1">
        <f t="shared" si="69"/>
        <v>2859</v>
      </c>
      <c r="BX30" s="1">
        <f t="shared" si="69"/>
        <v>2891</v>
      </c>
      <c r="BY30" s="1">
        <f t="shared" si="69"/>
        <v>3308.3220700000002</v>
      </c>
      <c r="BZ30" s="1">
        <f t="shared" si="69"/>
        <v>3488.9799400000002</v>
      </c>
      <c r="CA30" s="1">
        <f t="shared" si="69"/>
        <v>2749.4824619999999</v>
      </c>
      <c r="CB30" s="1">
        <f t="shared" ref="CB30:CC30" si="70">CB20</f>
        <v>2487.0369900000001</v>
      </c>
      <c r="CC30" s="1">
        <f t="shared" si="70"/>
        <v>2326.7773800000004</v>
      </c>
      <c r="CD30" s="1">
        <v>2750.8400900000001</v>
      </c>
      <c r="CE30" s="1">
        <v>3744.6801</v>
      </c>
      <c r="CF30" s="1">
        <v>5767.5075643199998</v>
      </c>
      <c r="CG30" s="1">
        <v>3987.4949500000002</v>
      </c>
      <c r="CH30" s="1">
        <f t="shared" ref="CH30" si="71">CH20</f>
        <v>5498.9541100000006</v>
      </c>
      <c r="CI30" s="1">
        <v>6642.5639499999997</v>
      </c>
      <c r="CJ30" s="1">
        <v>5887.1506478000001</v>
      </c>
      <c r="CK30" s="1">
        <f t="shared" ref="CK30" si="72">CK20</f>
        <v>2646.3314999999998</v>
      </c>
      <c r="CL30" s="1">
        <v>2344.2685500000002</v>
      </c>
      <c r="CM30" s="1">
        <f t="shared" ref="CM30" si="73">CM20</f>
        <v>2609.39579</v>
      </c>
      <c r="CN30" s="1">
        <v>2834.3693899999998</v>
      </c>
      <c r="CO30" s="1">
        <v>3999.2702600000002</v>
      </c>
      <c r="CP30" s="1">
        <v>4258.0297799999998</v>
      </c>
      <c r="CQ30" s="1">
        <v>4363.2672199999997</v>
      </c>
      <c r="CR30" s="1">
        <v>4875.4139399999995</v>
      </c>
      <c r="CS30" s="1">
        <v>4974.6149230000001</v>
      </c>
      <c r="CT30" s="1">
        <v>8416.9672480000008</v>
      </c>
      <c r="CU30" s="1">
        <f t="shared" ref="CU30" si="74">CU20</f>
        <v>5115.95568</v>
      </c>
      <c r="CV30" s="1">
        <v>4677.9478399999998</v>
      </c>
      <c r="CW30" s="1">
        <v>3962.5030200000001</v>
      </c>
      <c r="CX30" s="1">
        <v>3587.3248799999997</v>
      </c>
      <c r="CY30" s="1">
        <f t="shared" ref="CY30" si="75">CY20</f>
        <v>2842.5617400000001</v>
      </c>
      <c r="CZ30" s="1">
        <v>3200.6296400000006</v>
      </c>
      <c r="DA30" s="1">
        <v>3367.2774399999998</v>
      </c>
      <c r="DB30" s="32">
        <f t="shared" ref="DB30" si="76">DB20</f>
        <v>3047.6812400000003</v>
      </c>
      <c r="DC30" s="1">
        <f t="shared" ref="DC30:DH30" si="77">DC20</f>
        <v>2883.3509900000004</v>
      </c>
      <c r="DD30" s="1">
        <f t="shared" si="77"/>
        <v>3127.5861800000002</v>
      </c>
      <c r="DE30" s="1">
        <f t="shared" si="77"/>
        <v>3159.96326</v>
      </c>
      <c r="DF30" s="1">
        <f t="shared" si="77"/>
        <v>3833.2392799999998</v>
      </c>
      <c r="DG30" s="1">
        <f t="shared" si="77"/>
        <v>3709.636980749337</v>
      </c>
      <c r="DH30" s="1">
        <f t="shared" si="77"/>
        <v>3680.5867914653641</v>
      </c>
      <c r="DI30" s="20">
        <v>4434.3725018999994</v>
      </c>
      <c r="DJ30" s="24">
        <v>2051.3049999</v>
      </c>
      <c r="DK30" s="24">
        <v>2467</v>
      </c>
      <c r="DL30" s="28">
        <v>2596.897627617549</v>
      </c>
      <c r="DM30" s="32">
        <v>2041.3514699</v>
      </c>
      <c r="DN30" s="32">
        <f t="shared" ref="DN30" si="78">DN20</f>
        <v>1570.7716899</v>
      </c>
      <c r="DO30" s="32">
        <v>3725</v>
      </c>
      <c r="DP30" s="32">
        <v>3301</v>
      </c>
      <c r="DQ30" s="38">
        <v>3851.1057900000001</v>
      </c>
      <c r="DR30" s="44">
        <v>3711.3854742057929</v>
      </c>
      <c r="DS30" s="44">
        <f t="shared" ref="DS30" si="79">DS20</f>
        <v>3756.210025482043</v>
      </c>
      <c r="DT30" s="50">
        <v>2557.7445539999999</v>
      </c>
      <c r="DU30" s="56">
        <v>3181.4793080000004</v>
      </c>
    </row>
    <row r="31" spans="2:125" s="15" customFormat="1" x14ac:dyDescent="0.25">
      <c r="CI31" s="15" t="s">
        <v>25</v>
      </c>
      <c r="DM31" s="36"/>
      <c r="DO31" s="36"/>
      <c r="DP31" s="36"/>
      <c r="DQ31" s="40"/>
      <c r="DR31" s="46"/>
      <c r="DT31" s="52"/>
      <c r="DU31" s="58"/>
    </row>
    <row r="32" spans="2:125" x14ac:dyDescent="0.25">
      <c r="B32" s="9" t="s">
        <v>26</v>
      </c>
      <c r="DM32" s="34"/>
      <c r="DP32" s="46"/>
      <c r="DQ32" s="46"/>
      <c r="DR32" s="46"/>
      <c r="DS32" s="46"/>
      <c r="DT32" s="52"/>
      <c r="DU32" s="58"/>
    </row>
    <row r="33" spans="2:125" x14ac:dyDescent="0.25">
      <c r="B33" s="7" t="s">
        <v>22</v>
      </c>
      <c r="DP33" s="46"/>
      <c r="DQ33" s="46"/>
      <c r="DR33" s="46"/>
      <c r="DS33" s="46"/>
      <c r="DT33" s="53"/>
      <c r="DU33" s="58"/>
    </row>
    <row r="34" spans="2:125" x14ac:dyDescent="0.25">
      <c r="B34" s="5" t="s">
        <v>6</v>
      </c>
      <c r="DP34" s="46"/>
      <c r="DQ34" s="46"/>
      <c r="DR34" s="46"/>
      <c r="DS34" s="46"/>
      <c r="DT34" s="52"/>
      <c r="DU34" s="58"/>
    </row>
    <row r="35" spans="2:125" x14ac:dyDescent="0.25">
      <c r="B35" s="6"/>
      <c r="DP35" s="46"/>
      <c r="DQ35" s="46"/>
      <c r="DR35" s="46"/>
      <c r="DS35" s="46"/>
      <c r="DT35" s="53"/>
      <c r="DU35" s="58"/>
    </row>
    <row r="36" spans="2:125" x14ac:dyDescent="0.25">
      <c r="B36" s="6"/>
      <c r="DP36" s="46"/>
      <c r="DQ36" s="46"/>
      <c r="DR36" s="46"/>
      <c r="DS36" s="46"/>
      <c r="DT36" s="52"/>
      <c r="DU36" s="58"/>
    </row>
    <row r="37" spans="2:125" x14ac:dyDescent="0.25">
      <c r="B37" s="6"/>
      <c r="DP37" s="46"/>
      <c r="DQ37" s="46"/>
      <c r="DR37" s="46"/>
      <c r="DS37" s="46"/>
      <c r="DT37" s="53"/>
      <c r="DU37" s="58"/>
    </row>
    <row r="38" spans="2:125" x14ac:dyDescent="0.25">
      <c r="DP38" s="46"/>
      <c r="DQ38" s="46"/>
      <c r="DR38" s="46"/>
      <c r="DS38" s="46"/>
      <c r="DU38" s="58"/>
    </row>
  </sheetData>
  <hyperlinks>
    <hyperlink ref="B34" r:id="rId1"/>
  </hyperlinks>
  <pageMargins left="0.7" right="0.7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E016</vt:lpstr>
    </vt:vector>
  </TitlesOfParts>
  <Company>MAGyP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Perez Martin</dc:creator>
  <cp:lastModifiedBy>Matias Piquero</cp:lastModifiedBy>
  <cp:lastPrinted>2017-10-17T16:42:25Z</cp:lastPrinted>
  <dcterms:created xsi:type="dcterms:W3CDTF">2016-03-18T21:12:25Z</dcterms:created>
  <dcterms:modified xsi:type="dcterms:W3CDTF">2025-04-29T12:38:33Z</dcterms:modified>
</cp:coreProperties>
</file>