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monte\Desktop\Migracion Pandemia\DNL Pandemia\"/>
    </mc:Choice>
  </mc:AlternateContent>
  <bookViews>
    <workbookView xWindow="-120" yWindow="-120" windowWidth="29040" windowHeight="15840"/>
  </bookViews>
  <sheets>
    <sheet name="PPC00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/>
  <c r="E30" i="2" l="1"/>
  <c r="E31" i="2"/>
  <c r="E32" i="2"/>
  <c r="E33" i="2"/>
  <c r="E34" i="2"/>
  <c r="E29" i="2" l="1"/>
  <c r="E28" i="2" l="1"/>
  <c r="E23" i="2"/>
  <c r="E24" i="2"/>
  <c r="E25" i="2"/>
  <c r="E26" i="2"/>
  <c r="E27" i="2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</calcChain>
</file>

<file path=xl/sharedStrings.xml><?xml version="1.0" encoding="utf-8"?>
<sst xmlns="http://schemas.openxmlformats.org/spreadsheetml/2006/main" count="8" uniqueCount="8">
  <si>
    <t>AÑO</t>
  </si>
  <si>
    <t>EXPORTACIÓN</t>
  </si>
  <si>
    <t>IMPORTACIÓN</t>
  </si>
  <si>
    <t>RESULTADO BALANZA COMERCIAL</t>
  </si>
  <si>
    <t>estadisticaslecheria@magyp.gob.ar</t>
  </si>
  <si>
    <t>Elaborados por la Dirección Nacional de Lechería - Ministerio de Agricultura, Ganadería y Pesca</t>
  </si>
  <si>
    <t>Balanza comercial (miles de USD por año 1991-2021)</t>
  </si>
  <si>
    <t>Fuente: INDEC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</si>
</sst>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"/>
  </numFmts>
  <fonts count="12" x14ac:knownFonts="1">
    <font>
      <sz val="12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8"/>
      <color theme="1"/>
      <name val="Trebuchet MS"/>
      <family val="2"/>
    </font>
    <font>
      <sz val="8"/>
      <color rgb="FF000000"/>
      <name val="Trebuchet MS"/>
      <family val="2"/>
    </font>
    <font>
      <u/>
      <sz val="12"/>
      <color theme="10"/>
      <name val="Trebuchet MS"/>
      <family val="2"/>
    </font>
    <font>
      <u/>
      <sz val="8"/>
      <color theme="10"/>
      <name val="Trebuchet MS"/>
      <family val="2"/>
    </font>
    <font>
      <b/>
      <sz val="14"/>
      <color theme="8" tint="-0.249977111117893"/>
      <name val="Trebuchet MS"/>
      <family val="2"/>
    </font>
    <font>
      <b/>
      <sz val="8"/>
      <color theme="0"/>
      <name val="Trebuchet MS"/>
      <family val="2"/>
    </font>
    <font>
      <sz val="8"/>
      <name val="Trebuchet MS"/>
      <family val="2"/>
    </font>
    <font>
      <b/>
      <sz val="10"/>
      <color theme="8" tint="-0.249977111117893"/>
      <name val="Trebuchet MS"/>
      <family val="2"/>
    </font>
    <font>
      <b/>
      <sz val="8"/>
      <color theme="0"/>
      <name val="Trebuchet MS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F81B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4" borderId="0" xfId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8">
    <dxf>
      <font>
        <strike val="0"/>
        <outline val="0"/>
        <shadow val="0"/>
        <u val="none"/>
        <vertAlign val="baseline"/>
        <sz val="8"/>
        <color auto="1"/>
        <name val="Trebuchet MS"/>
        <scheme val="none"/>
      </font>
      <numFmt numFmtId="164" formatCode="&quot;$&quot;\ #,##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auto="1"/>
        <name val="Trebuchet MS"/>
        <scheme val="none"/>
      </font>
      <numFmt numFmtId="164" formatCode="&quot;$&quot;\ #,##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auto="1"/>
        <name val="Trebuchet MS"/>
        <scheme val="none"/>
      </font>
      <numFmt numFmtId="164" formatCode="&quot;$&quot;\ #,##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Trebuchet MS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Trebuchet MS"/>
        <scheme val="none"/>
      </font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Trebuchet MS"/>
        <scheme val="none"/>
      </font>
      <fill>
        <patternFill patternType="solid">
          <fgColor indexed="64"/>
          <bgColor rgb="FF4F81BD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13" displayName="Tabla13" ref="B4:E35" totalsRowShown="0" headerRowDxfId="7" dataDxfId="5" headerRowBorderDxfId="6" tableBorderDxfId="4">
  <autoFilter ref="B4:E35">
    <filterColumn colId="0" hiddenButton="1"/>
    <filterColumn colId="1" hiddenButton="1"/>
    <filterColumn colId="2" hiddenButton="1"/>
    <filterColumn colId="3" hiddenButton="1"/>
  </autoFilter>
  <sortState ref="B6:E24">
    <sortCondition ref="B6"/>
  </sortState>
  <tableColumns count="4">
    <tableColumn id="1" name="AÑO" dataDxfId="3"/>
    <tableColumn id="2" name="EXPORTACIÓN" dataDxfId="2"/>
    <tableColumn id="4" name="IMPORTACIÓN" dataDxfId="1"/>
    <tableColumn id="6" name="RESULTADO BALANZA COMERCIAL" dataDxfId="0">
      <calculatedColumnFormula>+Tabla13[[#This Row],[EXPORTACIÓN]]+Tabla13[[#This Row],[IMPORTACIÓN]]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abSelected="1" zoomScaleNormal="100" workbookViewId="0">
      <selection activeCell="B38" sqref="B38"/>
    </sheetView>
  </sheetViews>
  <sheetFormatPr baseColWidth="10" defaultColWidth="9.125" defaultRowHeight="15" x14ac:dyDescent="0.35"/>
  <cols>
    <col min="1" max="2" width="9.125" style="1"/>
    <col min="3" max="5" width="14.125" style="1" customWidth="1"/>
    <col min="6" max="16384" width="9.125" style="1"/>
  </cols>
  <sheetData>
    <row r="1" spans="2:6" x14ac:dyDescent="0.35">
      <c r="B1" s="14"/>
      <c r="C1" s="14"/>
      <c r="D1" s="14"/>
    </row>
    <row r="2" spans="2:6" ht="18.75" x14ac:dyDescent="0.35">
      <c r="B2" s="11" t="s">
        <v>6</v>
      </c>
      <c r="C2" s="6"/>
      <c r="D2" s="6"/>
      <c r="E2" s="6"/>
      <c r="F2" s="6"/>
    </row>
    <row r="3" spans="2:6" x14ac:dyDescent="0.35">
      <c r="B3" s="2"/>
      <c r="C3" s="2"/>
      <c r="D3" s="2"/>
    </row>
    <row r="4" spans="2:6" ht="41.25" thickBot="1" x14ac:dyDescent="0.4">
      <c r="B4" s="7" t="s">
        <v>0</v>
      </c>
      <c r="C4" s="8" t="s">
        <v>1</v>
      </c>
      <c r="D4" s="8" t="s">
        <v>2</v>
      </c>
      <c r="E4" s="8" t="s">
        <v>3</v>
      </c>
    </row>
    <row r="5" spans="2:6" x14ac:dyDescent="0.35">
      <c r="B5" s="9">
        <v>1991</v>
      </c>
      <c r="C5" s="13">
        <v>65409</v>
      </c>
      <c r="D5" s="13">
        <v>-70503</v>
      </c>
      <c r="E5" s="13">
        <f>+Tabla13[[#This Row],[EXPORTACIÓN]]+Tabla13[[#This Row],[IMPORTACIÓN]]</f>
        <v>-5094</v>
      </c>
    </row>
    <row r="6" spans="2:6" x14ac:dyDescent="0.35">
      <c r="B6" s="9">
        <v>1992</v>
      </c>
      <c r="C6" s="13">
        <v>15302</v>
      </c>
      <c r="D6" s="13">
        <v>-124449</v>
      </c>
      <c r="E6" s="13">
        <f>+Tabla13[[#This Row],[EXPORTACIÓN]]+Tabla13[[#This Row],[IMPORTACIÓN]]</f>
        <v>-109147</v>
      </c>
    </row>
    <row r="7" spans="2:6" x14ac:dyDescent="0.35">
      <c r="B7" s="9">
        <v>1993</v>
      </c>
      <c r="C7" s="13">
        <v>78645</v>
      </c>
      <c r="D7" s="13">
        <v>-59087</v>
      </c>
      <c r="E7" s="13">
        <f>+Tabla13[[#This Row],[EXPORTACIÓN]]+Tabla13[[#This Row],[IMPORTACIÓN]]</f>
        <v>19558</v>
      </c>
    </row>
    <row r="8" spans="2:6" x14ac:dyDescent="0.35">
      <c r="B8" s="9">
        <v>1994</v>
      </c>
      <c r="C8" s="13">
        <v>127577</v>
      </c>
      <c r="D8" s="13">
        <v>-67923</v>
      </c>
      <c r="E8" s="13">
        <f>+Tabla13[[#This Row],[EXPORTACIÓN]]+Tabla13[[#This Row],[IMPORTACIÓN]]</f>
        <v>59654</v>
      </c>
    </row>
    <row r="9" spans="2:6" x14ac:dyDescent="0.35">
      <c r="B9" s="9">
        <v>1995</v>
      </c>
      <c r="C9" s="13">
        <v>278806</v>
      </c>
      <c r="D9" s="13">
        <v>-49561</v>
      </c>
      <c r="E9" s="13">
        <f>+Tabla13[[#This Row],[EXPORTACIÓN]]+Tabla13[[#This Row],[IMPORTACIÓN]]</f>
        <v>229245</v>
      </c>
    </row>
    <row r="10" spans="2:6" x14ac:dyDescent="0.35">
      <c r="B10" s="9">
        <v>1996</v>
      </c>
      <c r="C10" s="13">
        <v>296411</v>
      </c>
      <c r="D10" s="13">
        <v>-56491</v>
      </c>
      <c r="E10" s="13">
        <f>+Tabla13[[#This Row],[EXPORTACIÓN]]+Tabla13[[#This Row],[IMPORTACIÓN]]</f>
        <v>239920</v>
      </c>
    </row>
    <row r="11" spans="2:6" x14ac:dyDescent="0.35">
      <c r="B11" s="9">
        <v>1997</v>
      </c>
      <c r="C11" s="13">
        <v>300575</v>
      </c>
      <c r="D11" s="13">
        <v>-65652</v>
      </c>
      <c r="E11" s="13">
        <f>+Tabla13[[#This Row],[EXPORTACIÓN]]+Tabla13[[#This Row],[IMPORTACIÓN]]</f>
        <v>234923</v>
      </c>
    </row>
    <row r="12" spans="2:6" x14ac:dyDescent="0.35">
      <c r="B12" s="9">
        <v>1998</v>
      </c>
      <c r="C12" s="13">
        <v>325186</v>
      </c>
      <c r="D12" s="13">
        <v>-57167</v>
      </c>
      <c r="E12" s="13">
        <f>+Tabla13[[#This Row],[EXPORTACIÓN]]+Tabla13[[#This Row],[IMPORTACIÓN]]</f>
        <v>268019</v>
      </c>
    </row>
    <row r="13" spans="2:6" x14ac:dyDescent="0.35">
      <c r="B13" s="9">
        <v>1999</v>
      </c>
      <c r="C13" s="13">
        <v>372591</v>
      </c>
      <c r="D13" s="13">
        <v>-43678</v>
      </c>
      <c r="E13" s="13">
        <f>+Tabla13[[#This Row],[EXPORTACIÓN]]+Tabla13[[#This Row],[IMPORTACIÓN]]</f>
        <v>328913</v>
      </c>
    </row>
    <row r="14" spans="2:6" x14ac:dyDescent="0.35">
      <c r="B14" s="9">
        <v>2000</v>
      </c>
      <c r="C14" s="13">
        <v>326986</v>
      </c>
      <c r="D14" s="13">
        <v>-39234</v>
      </c>
      <c r="E14" s="13">
        <f>+Tabla13[[#This Row],[EXPORTACIÓN]]+Tabla13[[#This Row],[IMPORTACIÓN]]</f>
        <v>287752</v>
      </c>
    </row>
    <row r="15" spans="2:6" x14ac:dyDescent="0.35">
      <c r="B15" s="9">
        <v>2001</v>
      </c>
      <c r="C15" s="13">
        <v>292200</v>
      </c>
      <c r="D15" s="13">
        <v>-48573</v>
      </c>
      <c r="E15" s="13">
        <f>+Tabla13[[#This Row],[EXPORTACIÓN]]+Tabla13[[#This Row],[IMPORTACIÓN]]</f>
        <v>243627</v>
      </c>
    </row>
    <row r="16" spans="2:6" x14ac:dyDescent="0.35">
      <c r="B16" s="9">
        <v>2002</v>
      </c>
      <c r="C16" s="13">
        <v>311254</v>
      </c>
      <c r="D16" s="13">
        <v>-17270</v>
      </c>
      <c r="E16" s="13">
        <f>+Tabla13[[#This Row],[EXPORTACIÓN]]+Tabla13[[#This Row],[IMPORTACIÓN]]</f>
        <v>293984</v>
      </c>
    </row>
    <row r="17" spans="2:5" x14ac:dyDescent="0.35">
      <c r="B17" s="9">
        <v>2003</v>
      </c>
      <c r="C17" s="13">
        <v>289389</v>
      </c>
      <c r="D17" s="13">
        <v>-27172</v>
      </c>
      <c r="E17" s="13">
        <f>+Tabla13[[#This Row],[EXPORTACIÓN]]+Tabla13[[#This Row],[IMPORTACIÓN]]</f>
        <v>262217</v>
      </c>
    </row>
    <row r="18" spans="2:5" x14ac:dyDescent="0.35">
      <c r="B18" s="9">
        <v>2004</v>
      </c>
      <c r="C18" s="13">
        <v>543582</v>
      </c>
      <c r="D18" s="13">
        <v>-26849</v>
      </c>
      <c r="E18" s="13">
        <f>+Tabla13[[#This Row],[EXPORTACIÓN]]+Tabla13[[#This Row],[IMPORTACIÓN]]</f>
        <v>516733</v>
      </c>
    </row>
    <row r="19" spans="2:5" x14ac:dyDescent="0.35">
      <c r="B19" s="9">
        <v>2005</v>
      </c>
      <c r="C19" s="13">
        <v>624294</v>
      </c>
      <c r="D19" s="13">
        <v>-31196</v>
      </c>
      <c r="E19" s="13">
        <f>+Tabla13[[#This Row],[EXPORTACIÓN]]+Tabla13[[#This Row],[IMPORTACIÓN]]</f>
        <v>593098</v>
      </c>
    </row>
    <row r="20" spans="2:5" x14ac:dyDescent="0.35">
      <c r="B20" s="9">
        <v>2006</v>
      </c>
      <c r="C20" s="13">
        <v>798119</v>
      </c>
      <c r="D20" s="13">
        <v>-27999</v>
      </c>
      <c r="E20" s="13">
        <f>+Tabla13[[#This Row],[EXPORTACIÓN]]+Tabla13[[#This Row],[IMPORTACIÓN]]</f>
        <v>770120</v>
      </c>
    </row>
    <row r="21" spans="2:5" x14ac:dyDescent="0.35">
      <c r="B21" s="9">
        <v>2007</v>
      </c>
      <c r="C21" s="13">
        <v>749675</v>
      </c>
      <c r="D21" s="13">
        <v>-38522</v>
      </c>
      <c r="E21" s="13">
        <f>+Tabla13[[#This Row],[EXPORTACIÓN]]+Tabla13[[#This Row],[IMPORTACIÓN]]</f>
        <v>711153</v>
      </c>
    </row>
    <row r="22" spans="2:5" x14ac:dyDescent="0.35">
      <c r="B22" s="9">
        <v>2008</v>
      </c>
      <c r="C22" s="13">
        <v>1068910</v>
      </c>
      <c r="D22" s="13">
        <v>-41012</v>
      </c>
      <c r="E22" s="13">
        <f>+Tabla13[[#This Row],[EXPORTACIÓN]]+Tabla13[[#This Row],[IMPORTACIÓN]]</f>
        <v>1027898</v>
      </c>
    </row>
    <row r="23" spans="2:5" x14ac:dyDescent="0.35">
      <c r="B23" s="9">
        <v>2009</v>
      </c>
      <c r="C23" s="13">
        <v>756585</v>
      </c>
      <c r="D23" s="13">
        <v>-28503</v>
      </c>
      <c r="E23" s="13">
        <f>+Tabla13[[#This Row],[EXPORTACIÓN]]+Tabla13[[#This Row],[IMPORTACIÓN]]</f>
        <v>728082</v>
      </c>
    </row>
    <row r="24" spans="2:5" x14ac:dyDescent="0.35">
      <c r="B24" s="9">
        <v>2010</v>
      </c>
      <c r="C24" s="13">
        <v>1057353</v>
      </c>
      <c r="D24" s="13">
        <v>-43548</v>
      </c>
      <c r="E24" s="13">
        <f>+Tabla13[[#This Row],[EXPORTACIÓN]]+Tabla13[[#This Row],[IMPORTACIÓN]]</f>
        <v>1013805</v>
      </c>
    </row>
    <row r="25" spans="2:5" x14ac:dyDescent="0.35">
      <c r="B25" s="9">
        <v>2011</v>
      </c>
      <c r="C25" s="13">
        <v>1758654</v>
      </c>
      <c r="D25" s="13">
        <v>-52586</v>
      </c>
      <c r="E25" s="13">
        <f>+Tabla13[[#This Row],[EXPORTACIÓN]]+Tabla13[[#This Row],[IMPORTACIÓN]]</f>
        <v>1706068</v>
      </c>
    </row>
    <row r="26" spans="2:5" x14ac:dyDescent="0.35">
      <c r="B26" s="9">
        <v>2012</v>
      </c>
      <c r="C26" s="13">
        <v>1595127</v>
      </c>
      <c r="D26" s="13">
        <v>-58596</v>
      </c>
      <c r="E26" s="13">
        <f>+Tabla13[[#This Row],[EXPORTACIÓN]]+Tabla13[[#This Row],[IMPORTACIÓN]]</f>
        <v>1536531</v>
      </c>
    </row>
    <row r="27" spans="2:5" x14ac:dyDescent="0.35">
      <c r="B27" s="9">
        <v>2013</v>
      </c>
      <c r="C27" s="13">
        <v>1784323</v>
      </c>
      <c r="D27" s="13">
        <v>-52338</v>
      </c>
      <c r="E27" s="13">
        <f>+Tabla13[[#This Row],[EXPORTACIÓN]]+Tabla13[[#This Row],[IMPORTACIÓN]]</f>
        <v>1731985</v>
      </c>
    </row>
    <row r="28" spans="2:5" x14ac:dyDescent="0.35">
      <c r="B28" s="9">
        <v>2014</v>
      </c>
      <c r="C28" s="13">
        <v>1649938</v>
      </c>
      <c r="D28" s="13">
        <v>-43324</v>
      </c>
      <c r="E28" s="13">
        <f>+Tabla13[[#This Row],[EXPORTACIÓN]]+Tabla13[[#This Row],[IMPORTACIÓN]]</f>
        <v>1606614</v>
      </c>
    </row>
    <row r="29" spans="2:5" x14ac:dyDescent="0.35">
      <c r="B29" s="9">
        <v>2015</v>
      </c>
      <c r="C29" s="13">
        <v>1124140</v>
      </c>
      <c r="D29" s="13">
        <v>-25619</v>
      </c>
      <c r="E29" s="13">
        <f>+Tabla13[[#This Row],[EXPORTACIÓN]]+Tabla13[[#This Row],[IMPORTACIÓN]]</f>
        <v>1098521</v>
      </c>
    </row>
    <row r="30" spans="2:5" x14ac:dyDescent="0.35">
      <c r="B30" s="10">
        <v>2016</v>
      </c>
      <c r="C30" s="13">
        <v>816028</v>
      </c>
      <c r="D30" s="13">
        <v>-34237</v>
      </c>
      <c r="E30" s="13">
        <f>+Tabla13[[#This Row],[EXPORTACIÓN]]+Tabla13[[#This Row],[IMPORTACIÓN]]</f>
        <v>781791</v>
      </c>
    </row>
    <row r="31" spans="2:5" x14ac:dyDescent="0.35">
      <c r="B31" s="12">
        <v>2017</v>
      </c>
      <c r="C31" s="13">
        <v>726814.61073600908</v>
      </c>
      <c r="D31" s="13">
        <v>-51324</v>
      </c>
      <c r="E31" s="13">
        <f>+Tabla13[[#This Row],[EXPORTACIÓN]]+Tabla13[[#This Row],[IMPORTACIÓN]]</f>
        <v>675490.61073600908</v>
      </c>
    </row>
    <row r="32" spans="2:5" x14ac:dyDescent="0.35">
      <c r="B32" s="12">
        <v>2018</v>
      </c>
      <c r="C32" s="13">
        <v>1007699.3437600001</v>
      </c>
      <c r="D32" s="13">
        <v>-57840.571320000003</v>
      </c>
      <c r="E32" s="13">
        <f>+Tabla13[[#This Row],[EXPORTACIÓN]]+Tabla13[[#This Row],[IMPORTACIÓN]]</f>
        <v>949858.77244000009</v>
      </c>
    </row>
    <row r="33" spans="2:5" x14ac:dyDescent="0.35">
      <c r="B33" s="12">
        <v>2019</v>
      </c>
      <c r="C33" s="13">
        <v>927994.57485999994</v>
      </c>
      <c r="D33" s="13">
        <v>-55011.73616</v>
      </c>
      <c r="E33" s="13">
        <f>+Tabla13[[#This Row],[EXPORTACIÓN]]+Tabla13[[#This Row],[IMPORTACIÓN]]</f>
        <v>872982.83869999996</v>
      </c>
    </row>
    <row r="34" spans="2:5" x14ac:dyDescent="0.35">
      <c r="B34" s="12">
        <v>2020</v>
      </c>
      <c r="C34" s="13">
        <v>1141263.6406500002</v>
      </c>
      <c r="D34" s="13">
        <v>-38372.258289999998</v>
      </c>
      <c r="E34" s="13">
        <f>+Tabla13[[#This Row],[EXPORTACIÓN]]+Tabla13[[#This Row],[IMPORTACIÓN]]</f>
        <v>1102891.3823600002</v>
      </c>
    </row>
    <row r="35" spans="2:5" x14ac:dyDescent="0.35">
      <c r="B35" s="12">
        <v>2021</v>
      </c>
      <c r="C35" s="13">
        <v>1342602.6511999997</v>
      </c>
      <c r="D35" s="13">
        <v>-55336.793080000003</v>
      </c>
      <c r="E35" s="13">
        <f>+Tabla13[[#This Row],[EXPORTACIÓN]]+Tabla13[[#This Row],[IMPORTACIÓN]]</f>
        <v>1287265.8581199998</v>
      </c>
    </row>
    <row r="36" spans="2:5" x14ac:dyDescent="0.35">
      <c r="B36" s="2"/>
    </row>
    <row r="37" spans="2:5" x14ac:dyDescent="0.35">
      <c r="B37" s="2" t="s">
        <v>7</v>
      </c>
      <c r="D37" s="4"/>
    </row>
    <row r="38" spans="2:5" ht="15" customHeight="1" x14ac:dyDescent="0.35">
      <c r="B38" s="3" t="s">
        <v>5</v>
      </c>
      <c r="D38" s="4"/>
    </row>
    <row r="39" spans="2:5" x14ac:dyDescent="0.35">
      <c r="B39" s="5" t="s">
        <v>4</v>
      </c>
      <c r="D39" s="5"/>
    </row>
    <row r="40" spans="2:5" x14ac:dyDescent="0.35">
      <c r="B40" s="4"/>
      <c r="C40" s="4"/>
      <c r="D40" s="4"/>
    </row>
  </sheetData>
  <mergeCells count="1">
    <mergeCell ref="B1:D1"/>
  </mergeCells>
  <hyperlinks>
    <hyperlink ref="B39" r:id="rId1" display="mailto:estadisticaslecheria@magyp.gob.ar"/>
  </hyperlinks>
  <pageMargins left="1.0416666666666666E-2" right="1.0416666666666666E-2" top="0.75" bottom="0.75" header="0.3" footer="0.3"/>
  <pageSetup paperSize="9" orientation="landscape" horizontalDpi="0" verticalDpi="0" r:id="rId2"/>
  <webPublishItems count="1">
    <webPublishItem id="3626" divId="TABLA VOLUMEN EN LITROS 2013-2016_3626" sourceType="sheet" destinationFile="C:\Users\Martin\Desktop\Dropbox\PÁGINA WEB LECHERÍA\TABLA VOLUMEN EN LITROS 2013-2016.htm"/>
  </webPublishItem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PPC002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Aboaf Petit de Murat</dc:creator>
  <cp:lastModifiedBy>Ivan Javier Damonte</cp:lastModifiedBy>
  <dcterms:created xsi:type="dcterms:W3CDTF">2016-02-26T14:43:10Z</dcterms:created>
  <dcterms:modified xsi:type="dcterms:W3CDTF">2022-03-11T16:03:33Z</dcterms:modified>
</cp:coreProperties>
</file>