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agar\Documents\Informes AyB 2024\INFORME COMEX 2025\PUBLICACIONES 2025\MARZO 2026\"/>
    </mc:Choice>
  </mc:AlternateContent>
  <bookViews>
    <workbookView xWindow="0" yWindow="0" windowWidth="24000" windowHeight="9030"/>
  </bookViews>
  <sheets>
    <sheet name="Grafico 1" sheetId="1" r:id="rId1"/>
    <sheet name="Tabla 1" sheetId="2" r:id="rId2"/>
    <sheet name="Grafico 2" sheetId="3" r:id="rId3"/>
    <sheet name="Tabla 2" sheetId="4" r:id="rId4"/>
    <sheet name="Tabla y grafico 3" sheetId="5" r:id="rId5"/>
    <sheet name="Importaciones" sheetId="6" r:id="rId6"/>
    <sheet name="Tabla 4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3" l="1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J9" i="2" l="1"/>
  <c r="I13" i="2"/>
  <c r="I12" i="2"/>
  <c r="I10" i="2"/>
  <c r="J10" i="2"/>
  <c r="I11" i="2"/>
  <c r="J11" i="2"/>
  <c r="J12" i="2"/>
  <c r="J13" i="2"/>
  <c r="I14" i="2"/>
  <c r="J14" i="2"/>
  <c r="K14" i="2"/>
  <c r="I15" i="2"/>
  <c r="J15" i="2"/>
  <c r="I16" i="2"/>
  <c r="J16" i="2"/>
  <c r="I17" i="2"/>
  <c r="J17" i="2"/>
  <c r="I18" i="2"/>
  <c r="J18" i="2"/>
  <c r="K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K30" i="2"/>
  <c r="I31" i="2"/>
  <c r="J31" i="2"/>
  <c r="I32" i="2"/>
  <c r="J32" i="2"/>
  <c r="I33" i="2"/>
  <c r="J33" i="2"/>
  <c r="I34" i="2"/>
  <c r="J34" i="2"/>
  <c r="K34" i="2"/>
  <c r="I35" i="2"/>
  <c r="J35" i="2"/>
  <c r="I36" i="2"/>
  <c r="J36" i="2"/>
  <c r="I37" i="2"/>
  <c r="J37" i="2"/>
  <c r="I38" i="2"/>
  <c r="J38" i="2"/>
  <c r="I39" i="2"/>
  <c r="J39" i="2"/>
  <c r="I40" i="2"/>
  <c r="J40" i="2"/>
  <c r="I41" i="2"/>
  <c r="J41" i="2"/>
  <c r="I42" i="2"/>
  <c r="J42" i="2"/>
  <c r="I43" i="2"/>
  <c r="J43" i="2"/>
  <c r="I44" i="2"/>
  <c r="J44" i="2"/>
  <c r="I45" i="2"/>
  <c r="J45" i="2"/>
  <c r="I46" i="2"/>
  <c r="J46" i="2"/>
  <c r="I47" i="2"/>
  <c r="J47" i="2"/>
  <c r="I48" i="2"/>
  <c r="J48" i="2"/>
  <c r="I49" i="2"/>
  <c r="J49" i="2"/>
  <c r="I50" i="2"/>
  <c r="J50" i="2"/>
  <c r="K50" i="2"/>
  <c r="I51" i="2"/>
  <c r="J51" i="2"/>
  <c r="I52" i="2"/>
  <c r="J52" i="2"/>
  <c r="I53" i="2"/>
  <c r="J53" i="2"/>
  <c r="I54" i="2"/>
  <c r="J54" i="2"/>
  <c r="K54" i="2"/>
  <c r="I55" i="2"/>
  <c r="J55" i="2"/>
  <c r="I57" i="2"/>
  <c r="J57" i="2"/>
  <c r="I9" i="2"/>
  <c r="K62" i="2"/>
  <c r="J62" i="2"/>
  <c r="I62" i="2"/>
  <c r="H10" i="2"/>
  <c r="H11" i="2"/>
  <c r="H12" i="2"/>
  <c r="H13" i="2"/>
  <c r="H14" i="2"/>
  <c r="H15" i="2"/>
  <c r="K15" i="2" s="1"/>
  <c r="H16" i="2"/>
  <c r="K16" i="2" s="1"/>
  <c r="H17" i="2"/>
  <c r="K17" i="2" s="1"/>
  <c r="H18" i="2"/>
  <c r="H19" i="2"/>
  <c r="H20" i="2"/>
  <c r="H21" i="2"/>
  <c r="H22" i="2"/>
  <c r="K22" i="2" s="1"/>
  <c r="H23" i="2"/>
  <c r="H24" i="2"/>
  <c r="H25" i="2"/>
  <c r="H26" i="2"/>
  <c r="K26" i="2" s="1"/>
  <c r="H27" i="2"/>
  <c r="K27" i="2" s="1"/>
  <c r="H28" i="2"/>
  <c r="K28" i="2" s="1"/>
  <c r="H29" i="2"/>
  <c r="K29" i="2" s="1"/>
  <c r="H30" i="2"/>
  <c r="H31" i="2"/>
  <c r="H32" i="2"/>
  <c r="H33" i="2"/>
  <c r="H34" i="2"/>
  <c r="H35" i="2"/>
  <c r="H36" i="2"/>
  <c r="H37" i="2"/>
  <c r="H38" i="2"/>
  <c r="K38" i="2" s="1"/>
  <c r="H39" i="2"/>
  <c r="K39" i="2" s="1"/>
  <c r="H40" i="2"/>
  <c r="K40" i="2" s="1"/>
  <c r="H41" i="2"/>
  <c r="K41" i="2" s="1"/>
  <c r="H42" i="2"/>
  <c r="K42" i="2" s="1"/>
  <c r="H43" i="2"/>
  <c r="H44" i="2"/>
  <c r="H45" i="2"/>
  <c r="H46" i="2"/>
  <c r="K46" i="2" s="1"/>
  <c r="H47" i="2"/>
  <c r="H48" i="2"/>
  <c r="H49" i="2"/>
  <c r="H50" i="2"/>
  <c r="H51" i="2"/>
  <c r="K51" i="2" s="1"/>
  <c r="H52" i="2"/>
  <c r="K52" i="2" s="1"/>
  <c r="H53" i="2"/>
  <c r="K53" i="2" s="1"/>
  <c r="H54" i="2"/>
  <c r="H55" i="2"/>
  <c r="H56" i="2"/>
  <c r="H57" i="2"/>
  <c r="H58" i="2"/>
  <c r="H62" i="2"/>
  <c r="H9" i="2"/>
  <c r="E10" i="2"/>
  <c r="E11" i="2"/>
  <c r="E12" i="2"/>
  <c r="E13" i="2"/>
  <c r="E14" i="2"/>
  <c r="E15" i="2"/>
  <c r="E16" i="2"/>
  <c r="E17" i="2"/>
  <c r="E18" i="2"/>
  <c r="E19" i="2"/>
  <c r="E20" i="2"/>
  <c r="K20" i="2" s="1"/>
  <c r="E21" i="2"/>
  <c r="E22" i="2"/>
  <c r="E23" i="2"/>
  <c r="E24" i="2"/>
  <c r="E25" i="2"/>
  <c r="E26" i="2"/>
  <c r="E27" i="2"/>
  <c r="E28" i="2"/>
  <c r="E29" i="2"/>
  <c r="E30" i="2"/>
  <c r="E31" i="2"/>
  <c r="E32" i="2"/>
  <c r="K32" i="2" s="1"/>
  <c r="E33" i="2"/>
  <c r="E34" i="2"/>
  <c r="E35" i="2"/>
  <c r="E36" i="2"/>
  <c r="E37" i="2"/>
  <c r="E38" i="2"/>
  <c r="E39" i="2"/>
  <c r="E40" i="2"/>
  <c r="E41" i="2"/>
  <c r="E42" i="2"/>
  <c r="E43" i="2"/>
  <c r="E44" i="2"/>
  <c r="K44" i="2" s="1"/>
  <c r="E45" i="2"/>
  <c r="E46" i="2"/>
  <c r="E47" i="2"/>
  <c r="E48" i="2"/>
  <c r="E49" i="2"/>
  <c r="E50" i="2"/>
  <c r="E51" i="2"/>
  <c r="E52" i="2"/>
  <c r="E53" i="2"/>
  <c r="E54" i="2"/>
  <c r="E55" i="2"/>
  <c r="E57" i="2"/>
  <c r="K57" i="2" s="1"/>
  <c r="E59" i="2"/>
  <c r="E61" i="2"/>
  <c r="E62" i="2"/>
  <c r="E9" i="2"/>
  <c r="K24" i="2" l="1"/>
  <c r="K13" i="2"/>
  <c r="K48" i="2"/>
  <c r="K47" i="2"/>
  <c r="K45" i="2"/>
  <c r="K33" i="2"/>
  <c r="K49" i="2"/>
  <c r="K25" i="2"/>
  <c r="K36" i="2"/>
  <c r="K23" i="2"/>
  <c r="K10" i="2"/>
  <c r="K21" i="2"/>
  <c r="K55" i="2"/>
  <c r="K43" i="2"/>
  <c r="K31" i="2"/>
  <c r="K19" i="2"/>
  <c r="K37" i="2"/>
  <c r="K9" i="2"/>
  <c r="K12" i="2"/>
  <c r="K35" i="2"/>
  <c r="K11" i="2"/>
  <c r="F59" i="1"/>
  <c r="E59" i="1"/>
</calcChain>
</file>

<file path=xl/sharedStrings.xml><?xml version="1.0" encoding="utf-8"?>
<sst xmlns="http://schemas.openxmlformats.org/spreadsheetml/2006/main" count="801" uniqueCount="539">
  <si>
    <t>Exportaciones agroindustriales y totales mensuales - USD millones</t>
  </si>
  <si>
    <r>
      <t xml:space="preserve">Fuente: </t>
    </r>
    <r>
      <rPr>
        <sz val="10"/>
        <color rgb="FF000000"/>
        <rFont val="Georgia"/>
        <family val="1"/>
      </rPr>
      <t xml:space="preserve">Subsecretaría de Mercados Agroalimentarios e Inserción Internacional en base a datos mensuales de INDEC </t>
    </r>
  </si>
  <si>
    <t>Fecha de actualización de las bases mensuales INDEC:  20/03/2026</t>
  </si>
  <si>
    <t>AGROINDUSTRIA</t>
  </si>
  <si>
    <t>TOTAL EXPORTADO</t>
  </si>
  <si>
    <t>Período</t>
  </si>
  <si>
    <t>Toneladas</t>
  </si>
  <si>
    <t>Agroindustria - USD Fob (Mill)</t>
  </si>
  <si>
    <t>Total Toneladas</t>
  </si>
  <si>
    <t>Total USD Fob (Mill)</t>
  </si>
  <si>
    <t>Total Exportado - USD Fob (Mill)</t>
  </si>
  <si>
    <t>1° bim 2021</t>
  </si>
  <si>
    <t>1° bim 2022</t>
  </si>
  <si>
    <t>1° bim 2023</t>
  </si>
  <si>
    <t>1° bim 2024</t>
  </si>
  <si>
    <t>1° bim 2025</t>
  </si>
  <si>
    <t>1° bim 2026</t>
  </si>
  <si>
    <t xml:space="preserve">Fuente: Subsecretaría de Mercados Agroalimentarios e Inserción Internacional en base a datos mensuales de INDEC </t>
  </si>
  <si>
    <t>Complejo agroindustrial</t>
  </si>
  <si>
    <t>Variación interanual (2026 vs 2025)</t>
  </si>
  <si>
    <t>USD Fob (Mill)</t>
  </si>
  <si>
    <t>USD Fob / Tn</t>
  </si>
  <si>
    <t>Exportaciones de complejos agroindustriales – enero a febrero 2025 y 2026</t>
  </si>
  <si>
    <t>enero a febrero 2026</t>
  </si>
  <si>
    <t>Total general</t>
  </si>
  <si>
    <t>Soja</t>
  </si>
  <si>
    <t>Trigo</t>
  </si>
  <si>
    <t>Bovinos</t>
  </si>
  <si>
    <t>Maíz</t>
  </si>
  <si>
    <t>Girasol</t>
  </si>
  <si>
    <t>Cebada</t>
  </si>
  <si>
    <t>Acuicultura y pesca</t>
  </si>
  <si>
    <t>Lácteos</t>
  </si>
  <si>
    <t>Maní</t>
  </si>
  <si>
    <t>Hortalizas pesadas</t>
  </si>
  <si>
    <t>Uva</t>
  </si>
  <si>
    <t>Forestoindustria</t>
  </si>
  <si>
    <t>Legumbres</t>
  </si>
  <si>
    <t>Frutas de pepita</t>
  </si>
  <si>
    <t>Cítricos agrios</t>
  </si>
  <si>
    <t>Preparaciones alimenticias</t>
  </si>
  <si>
    <t>Ovinos</t>
  </si>
  <si>
    <t>Azúcar</t>
  </si>
  <si>
    <t>Apicultura</t>
  </si>
  <si>
    <t>Ingredientes alimenticios</t>
  </si>
  <si>
    <t>Arroz</t>
  </si>
  <si>
    <t>Alimentos para animales</t>
  </si>
  <si>
    <t>Avícola</t>
  </si>
  <si>
    <t>Forrajeras</t>
  </si>
  <si>
    <t>Golosinas en base a azúcar, chocolate y otros</t>
  </si>
  <si>
    <t>Otras especies animales</t>
  </si>
  <si>
    <t>Tabaco</t>
  </si>
  <si>
    <t>Infusiones</t>
  </si>
  <si>
    <t>Otros productos agro</t>
  </si>
  <si>
    <t>Algodón</t>
  </si>
  <si>
    <t>Otras bebidas alcohólicas</t>
  </si>
  <si>
    <t>Aromáticas, especias y otros</t>
  </si>
  <si>
    <t>Olivo</t>
  </si>
  <si>
    <t>Equinos</t>
  </si>
  <si>
    <t>Cítricos dulces</t>
  </si>
  <si>
    <t>Frutas de carozo</t>
  </si>
  <si>
    <t>Bovinos y equinos</t>
  </si>
  <si>
    <t>Frutas finas</t>
  </si>
  <si>
    <t>Otras oleaginosas</t>
  </si>
  <si>
    <t>Otras hortalizas</t>
  </si>
  <si>
    <t>Otros endulzantes</t>
  </si>
  <si>
    <t>Otras frutas</t>
  </si>
  <si>
    <t>Preparaciones de frutas y hortalizas</t>
  </si>
  <si>
    <t>Bebidas analcohólicas</t>
  </si>
  <si>
    <t>Otros cereales</t>
  </si>
  <si>
    <t>Porcinos</t>
  </si>
  <si>
    <t>Sorgo</t>
  </si>
  <si>
    <t>Frutos secos</t>
  </si>
  <si>
    <t>Bioproductos</t>
  </si>
  <si>
    <t>Caprinos</t>
  </si>
  <si>
    <t>Avena</t>
  </si>
  <si>
    <t>Frutas tropicales</t>
  </si>
  <si>
    <t>Nabo o colza</t>
  </si>
  <si>
    <t>Productos agroindustriales</t>
  </si>
  <si>
    <t>Exportaciones de productos agroindustriales – enero a febrero 2025 y 2026</t>
  </si>
  <si>
    <t>Enero a febrero 2025</t>
  </si>
  <si>
    <t>Enero a febrero 2026</t>
  </si>
  <si>
    <t>Abejas</t>
  </si>
  <si>
    <t>Aberturas</t>
  </si>
  <si>
    <t>Aceite de girasol</t>
  </si>
  <si>
    <t>Aceite de jojoba</t>
  </si>
  <si>
    <t>Aceite de maíz en bruto</t>
  </si>
  <si>
    <t>Aceite de maní</t>
  </si>
  <si>
    <t>Aceite de oliva virgen</t>
  </si>
  <si>
    <t>Aceite de oliva virgen extra</t>
  </si>
  <si>
    <t>Aceite de soja</t>
  </si>
  <si>
    <t>Aceites esenciales de cítricos ncop</t>
  </si>
  <si>
    <t>Aceites esenciales de limón</t>
  </si>
  <si>
    <t>Aceites esenciales de naranja excluidos depetit grain</t>
  </si>
  <si>
    <t>Aceitunas de mesa</t>
  </si>
  <si>
    <t>Agua mineral con o sin gas</t>
  </si>
  <si>
    <t>Aguas saborizadas</t>
  </si>
  <si>
    <t>Ajo frescos o refrigerados</t>
  </si>
  <si>
    <t>Alcohol etílico sin desnaturalizar</t>
  </si>
  <si>
    <t>Alfalfa</t>
  </si>
  <si>
    <t>Algodón sin cardar ni peinar, simplemente desmotado</t>
  </si>
  <si>
    <t>Alimentos para animales balanceados</t>
  </si>
  <si>
    <t>Alimentos para animales de carne</t>
  </si>
  <si>
    <t>Alimentos para animales de vegetales</t>
  </si>
  <si>
    <t>Alimentos para animales domésticos</t>
  </si>
  <si>
    <t>Almidón de maíz</t>
  </si>
  <si>
    <t>Alpiste en grano</t>
  </si>
  <si>
    <t>Animales equinos. No reproductores</t>
  </si>
  <si>
    <t>Animales equinos. Reproductores</t>
  </si>
  <si>
    <t>Arroz descascarillado, no parbolizado</t>
  </si>
  <si>
    <t>Arroz no parbolizado semiblanqueado o blanqueado, pulido o glaseado</t>
  </si>
  <si>
    <t>Arroz parbolizado semiblanqueado o blanqueado, pulido o glaseado</t>
  </si>
  <si>
    <t>Arroz partido</t>
  </si>
  <si>
    <t>Artículos de mesa</t>
  </si>
  <si>
    <t>Artículos de peletería</t>
  </si>
  <si>
    <t>Arvejas secas desvainadas excluidas para siembra</t>
  </si>
  <si>
    <t>Aserrín, desperdicios y desechos de madera</t>
  </si>
  <si>
    <t>Asientos transformables en cama</t>
  </si>
  <si>
    <t>Avena elaborada</t>
  </si>
  <si>
    <t>Azúcar de caña</t>
  </si>
  <si>
    <t>Barnices a base de polímeros sintéticos o naturales, ncop</t>
  </si>
  <si>
    <t>Barquillos y obleas</t>
  </si>
  <si>
    <t>Borras del peinado de lana o pelo fino</t>
  </si>
  <si>
    <t>Cacao y sus preparaciones</t>
  </si>
  <si>
    <t>Café soluble</t>
  </si>
  <si>
    <t>Café tostado, sin descafeinar</t>
  </si>
  <si>
    <t>Cajas, sacos y bolsas</t>
  </si>
  <si>
    <t>Carbón</t>
  </si>
  <si>
    <t>Carne bovina, deshuesada, congelada</t>
  </si>
  <si>
    <t>Carne bovina, deshuesada, fresca o refrigerada</t>
  </si>
  <si>
    <t>Carne caprina</t>
  </si>
  <si>
    <t>Carne de gallos o gallinas sin trocear, congelados</t>
  </si>
  <si>
    <t>Carne equina</t>
  </si>
  <si>
    <t>Carne ovina, en reses o medias reses, congelada</t>
  </si>
  <si>
    <t>Carne y productos bovinos</t>
  </si>
  <si>
    <t>Carne y productos porcinos</t>
  </si>
  <si>
    <t>Cebada cervecera en grano</t>
  </si>
  <si>
    <t>Cebada en grano excluida cervecera</t>
  </si>
  <si>
    <t>Cebollas frescas o refrigeradas</t>
  </si>
  <si>
    <t>Cereales de desayuno</t>
  </si>
  <si>
    <t>Cereza</t>
  </si>
  <si>
    <t>Cerveza</t>
  </si>
  <si>
    <t>Ciruela</t>
  </si>
  <si>
    <t>Ciruelas secas sin carozo</t>
  </si>
  <si>
    <t>Ciruelas secas, con carozo</t>
  </si>
  <si>
    <t>Colas (rabos) bovinos congelados</t>
  </si>
  <si>
    <t>Coliflor frescos o refrigerados</t>
  </si>
  <si>
    <t>Colofonias y ácidos resínicos</t>
  </si>
  <si>
    <t>Complementos alimenticios</t>
  </si>
  <si>
    <t>Compotas, jaleas y mermeladas</t>
  </si>
  <si>
    <t>Compotas, jaleas y mermeladas de otras frutas</t>
  </si>
  <si>
    <t>Compotas, jaleas y mermeladas de otros agrios</t>
  </si>
  <si>
    <t>Concentrados de café</t>
  </si>
  <si>
    <t>Concentrados de proteínas texturizadas (soja)</t>
  </si>
  <si>
    <t>Concentrados de yerba mate</t>
  </si>
  <si>
    <t>Confecciones de azúcar</t>
  </si>
  <si>
    <t>Confecciones de chocolate</t>
  </si>
  <si>
    <t>Cortes de carne bovina fresca o refrigerada sin deshuesar ncop</t>
  </si>
  <si>
    <t>Cortes de carne ovina sin deshuesar ncop , congelada</t>
  </si>
  <si>
    <t>Crustáceos congelados</t>
  </si>
  <si>
    <t>Cuartos delanteros de carne bovina congelada, sin deshuesar</t>
  </si>
  <si>
    <t>Cuartos traseros de carne bovina congelada, sin deshuesar</t>
  </si>
  <si>
    <t>Cueros y pieles curtidos de bovinos</t>
  </si>
  <si>
    <t>Cueros y pieles en bruto de bovinos y equinos</t>
  </si>
  <si>
    <t>Cueros y pieles en bruto de ovinos</t>
  </si>
  <si>
    <t>Cueros y pieles preparados de bovinos</t>
  </si>
  <si>
    <t>D- o dl-alfa-tocoferol</t>
  </si>
  <si>
    <t>Damascos secos</t>
  </si>
  <si>
    <t>Desperdicios de algodón excluidos de hilados e hilachas</t>
  </si>
  <si>
    <t>Desperdicios de tabaco</t>
  </si>
  <si>
    <t>Despojos de gallos o gallinas, congelados. Garras</t>
  </si>
  <si>
    <t>Despojos de gallos o gallinas, congelados. Los demás</t>
  </si>
  <si>
    <t>Despojos de gallos o gallinas, congelados. Menudencias</t>
  </si>
  <si>
    <t>Despojos de la especie bovina ncop congelados</t>
  </si>
  <si>
    <t>Despojos de la especie bovina, frescos o refrigerados</t>
  </si>
  <si>
    <t>Despojos de la especie porcina congelados excluidos hígados</t>
  </si>
  <si>
    <t>Destilados y licores</t>
  </si>
  <si>
    <t>Dextrina y otros almidones y féculas modificados</t>
  </si>
  <si>
    <t>Dulce de leche</t>
  </si>
  <si>
    <t>Durazno</t>
  </si>
  <si>
    <t>Embutidos y productos similares de carne, despojos o sangre</t>
  </si>
  <si>
    <t>Envases</t>
  </si>
  <si>
    <t>Esencias de trementina, de pino o de pasta celulósica al sulfato</t>
  </si>
  <si>
    <t>Etiquetas de todas las clases</t>
  </si>
  <si>
    <t>Extracto de quebracho</t>
  </si>
  <si>
    <t>Formulaciones lácteas para niños</t>
  </si>
  <si>
    <t>Frambuesa y mora congeladas</t>
  </si>
  <si>
    <t>Frutilla congelada fraccionada</t>
  </si>
  <si>
    <t>Frutos de capsicum triturados</t>
  </si>
  <si>
    <t>Galletitas y bizcochos</t>
  </si>
  <si>
    <t>Garbanzos secos desvainados excluidas para siembra</t>
  </si>
  <si>
    <t>Girasol para siembra</t>
  </si>
  <si>
    <t>Glicerol</t>
  </si>
  <si>
    <t>Gomas éster</t>
  </si>
  <si>
    <t>Gomas, jugos y extractos vegetales</t>
  </si>
  <si>
    <t>Grañones y sémola de maíz</t>
  </si>
  <si>
    <t>Grañones y sémola de trigo</t>
  </si>
  <si>
    <t>Grasa</t>
  </si>
  <si>
    <t>Grasa de cerdo, fresca, refrigerada o congelada</t>
  </si>
  <si>
    <t>Harina</t>
  </si>
  <si>
    <t>Harina de maíz</t>
  </si>
  <si>
    <t>Harina de soja</t>
  </si>
  <si>
    <t>Harina de trigo</t>
  </si>
  <si>
    <t>Harina y sémola de legumbres</t>
  </si>
  <si>
    <t>Harina, polvo y pellets impropios para la alimentación humana</t>
  </si>
  <si>
    <t>Heces y desperdicios de cervecería o destilería</t>
  </si>
  <si>
    <t>Helados</t>
  </si>
  <si>
    <t>Herramientas y mangos</t>
  </si>
  <si>
    <t>Hígados bovinos congelados</t>
  </si>
  <si>
    <t>Hígados porcinos congelados</t>
  </si>
  <si>
    <t>Higo</t>
  </si>
  <si>
    <t>Hilados de algodón</t>
  </si>
  <si>
    <t>Hojas para chapado y contrachapado</t>
  </si>
  <si>
    <t>Huevos sin cáscara</t>
  </si>
  <si>
    <t>Insectos</t>
  </si>
  <si>
    <t>Jarabe de fructosa</t>
  </si>
  <si>
    <t>Jarabe de glucosa</t>
  </si>
  <si>
    <t>Jugo</t>
  </si>
  <si>
    <t>Jugo de agrios</t>
  </si>
  <si>
    <t>Jugo de manzana</t>
  </si>
  <si>
    <t>Jugo de naranja</t>
  </si>
  <si>
    <t>Jugo de pera</t>
  </si>
  <si>
    <t>Jugo de uva</t>
  </si>
  <si>
    <t>Ketchup y preparaciones de tomate</t>
  </si>
  <si>
    <t>Lactosuero</t>
  </si>
  <si>
    <t>Lana lavada sin cardar ni peinar</t>
  </si>
  <si>
    <t>Lana peinada</t>
  </si>
  <si>
    <t>Lana sucia, esquilada, sin cardar ni peinar</t>
  </si>
  <si>
    <t>Leche en polvo</t>
  </si>
  <si>
    <t>Leche fluida</t>
  </si>
  <si>
    <t>Lechuga repollada fresca o refrigerada</t>
  </si>
  <si>
    <t>Lecitinas y otros fosfoaminolípidos</t>
  </si>
  <si>
    <t>Lenguas bovinas congeladas</t>
  </si>
  <si>
    <t>Lentejas secas desvainadas excluidas para siembra</t>
  </si>
  <si>
    <t>Levaduras vivas</t>
  </si>
  <si>
    <t>Libros registros, libros de contabilidad</t>
  </si>
  <si>
    <t>Limón</t>
  </si>
  <si>
    <t>Lino</t>
  </si>
  <si>
    <t>Los demás papeles sin estucar</t>
  </si>
  <si>
    <t>Madera contrachapada, chapada o estratificada</t>
  </si>
  <si>
    <t>Maderas aserradas</t>
  </si>
  <si>
    <t>Maderas perfiladas longitudinalmente</t>
  </si>
  <si>
    <t>Maíz en grano elaborado</t>
  </si>
  <si>
    <t>Maíz en grano para siembra</t>
  </si>
  <si>
    <t>Malta sin tostar, entera o partida</t>
  </si>
  <si>
    <t>Malta tostada, entera o partida</t>
  </si>
  <si>
    <t>Manteca</t>
  </si>
  <si>
    <t>Manufacturas de madera</t>
  </si>
  <si>
    <t>Manzana</t>
  </si>
  <si>
    <t>Margarina</t>
  </si>
  <si>
    <t>Materias proteicas y sus derivados ncop</t>
  </si>
  <si>
    <t>Mayonesa</t>
  </si>
  <si>
    <t>Menudencias y vísceras</t>
  </si>
  <si>
    <t>Miel</t>
  </si>
  <si>
    <t>Mijo en grano</t>
  </si>
  <si>
    <t>Moluscos congelados</t>
  </si>
  <si>
    <t>Muebles de madera para cocina</t>
  </si>
  <si>
    <t>Muebles de madera para dormitorios</t>
  </si>
  <si>
    <t>Muebles de madera para oficina</t>
  </si>
  <si>
    <t>Naranja</t>
  </si>
  <si>
    <t>Orégano</t>
  </si>
  <si>
    <t>Otra frutas de carozo</t>
  </si>
  <si>
    <t>Otras especies vegetales</t>
  </si>
  <si>
    <t>Otras forrajeras</t>
  </si>
  <si>
    <t>Otras frutas frescas</t>
  </si>
  <si>
    <t>Otras golosinas</t>
  </si>
  <si>
    <t>Otras hortalizas congeladas</t>
  </si>
  <si>
    <t>Otras hortalizas frescas o refrigeradas</t>
  </si>
  <si>
    <t>Otras hortalizas secas</t>
  </si>
  <si>
    <t>Otras preparaciones de alimentos</t>
  </si>
  <si>
    <t>Otras semillas forrajeras</t>
  </si>
  <si>
    <t>Otros aceites</t>
  </si>
  <si>
    <t>Otros aceites esenciales</t>
  </si>
  <si>
    <t>Otros animales vivos</t>
  </si>
  <si>
    <t>Otros cereales preparados</t>
  </si>
  <si>
    <t>Otros frutos secos</t>
  </si>
  <si>
    <t>Otros lácteos</t>
  </si>
  <si>
    <t>Otros muebles</t>
  </si>
  <si>
    <t>Otros productos de origen animal</t>
  </si>
  <si>
    <t>Otros productos de origen aviar</t>
  </si>
  <si>
    <t>Panificados</t>
  </si>
  <si>
    <t>Papas frescas o refrigeradas</t>
  </si>
  <si>
    <t>Papel tipo utilizado para papel higiénico</t>
  </si>
  <si>
    <t>Papel utilizado para papel higiénico</t>
  </si>
  <si>
    <t>Papel y cartón corrugados</t>
  </si>
  <si>
    <t>Papel y cartón kraft</t>
  </si>
  <si>
    <t>Papel y cartón sin estucar</t>
  </si>
  <si>
    <t>Papel y cartón, guata de celulosa</t>
  </si>
  <si>
    <t>Partes de muebles</t>
  </si>
  <si>
    <t>Partes, de madera</t>
  </si>
  <si>
    <t>Pastas alimenticias con huevo, sin cocer ni rellenar,</t>
  </si>
  <si>
    <t>Pastas alimenticias excluidas con huevo, sin cocer ni rellenar</t>
  </si>
  <si>
    <t>Pastas alimenticias ncop</t>
  </si>
  <si>
    <t>Pastas alimenticias rellenas, incluso cocidas</t>
  </si>
  <si>
    <t>Pera</t>
  </si>
  <si>
    <t>Peras secas</t>
  </si>
  <si>
    <t>Pescado congelado</t>
  </si>
  <si>
    <t>Pescado congelado. Filetes y demás carnes</t>
  </si>
  <si>
    <t>Pescado fresco o refrigerado . Filetes y demás carnes</t>
  </si>
  <si>
    <t>Pescado preparaciones y conservas</t>
  </si>
  <si>
    <t>Pescado seco, salado, en salmuera o ahumado</t>
  </si>
  <si>
    <t>Pimienta</t>
  </si>
  <si>
    <t>Pimiento fresco o refrigerado</t>
  </si>
  <si>
    <t>Pinturas a base de polímeros sintéticos o naturales, ncop</t>
  </si>
  <si>
    <t>Plantas</t>
  </si>
  <si>
    <t>Poroto de soja</t>
  </si>
  <si>
    <t>Poroto de soja para siembra</t>
  </si>
  <si>
    <t>Poroto salvaje o caupí secos desvainados excluido para siembra</t>
  </si>
  <si>
    <t>Porotos adzuki secos desvainados excluidos para siembra</t>
  </si>
  <si>
    <t>Porotos comunes blancos secos desvainados excluidos para siembra</t>
  </si>
  <si>
    <t>Porotos comunes negros secos desvainados excluidos para siembra</t>
  </si>
  <si>
    <t>Porotos de las especies vigna, mungo o radiata secos desvainados excluidos para siembra</t>
  </si>
  <si>
    <t>Porotos secos</t>
  </si>
  <si>
    <t>Preparaciones de arvejas</t>
  </si>
  <si>
    <t>Preparaciones de ciruela</t>
  </si>
  <si>
    <t>Preparaciones de cítricos dulces</t>
  </si>
  <si>
    <t>Preparaciones de durazno</t>
  </si>
  <si>
    <t>Preparaciones de frutilla</t>
  </si>
  <si>
    <t>Preparaciones de maíz dulce</t>
  </si>
  <si>
    <t>Preparaciones de maní</t>
  </si>
  <si>
    <t>Preparaciones de papa</t>
  </si>
  <si>
    <t>Preparaciones de papa congelada</t>
  </si>
  <si>
    <t>Preparaciones de tomate</t>
  </si>
  <si>
    <t>Preparaciones para budines</t>
  </si>
  <si>
    <t>Preparaciones para jugos</t>
  </si>
  <si>
    <t>Preparaciones para salsas</t>
  </si>
  <si>
    <t>Productos bovinos</t>
  </si>
  <si>
    <t>Productos de mostaza</t>
  </si>
  <si>
    <t>Productos porcinos</t>
  </si>
  <si>
    <t>Proteínas y enzimas</t>
  </si>
  <si>
    <t>Queso fresco</t>
  </si>
  <si>
    <t>Queso fundido</t>
  </si>
  <si>
    <t>Queso mozazarella</t>
  </si>
  <si>
    <t>Queso pasta azul</t>
  </si>
  <si>
    <t>Queso rallado</t>
  </si>
  <si>
    <t>Quesos pasta blanda</t>
  </si>
  <si>
    <t>Quesos pasta dura</t>
  </si>
  <si>
    <t>Quesos pasta semidura</t>
  </si>
  <si>
    <t>Remolacha frescas o refrigeradas</t>
  </si>
  <si>
    <t>Repollos frescos o refrigerados</t>
  </si>
  <si>
    <t>Reses o medias reses, de cordero, congeladas</t>
  </si>
  <si>
    <t>Residuos y subproductos de girasol</t>
  </si>
  <si>
    <t>Residuos y subproductos de maní</t>
  </si>
  <si>
    <t>Residuos y subproductos de soja</t>
  </si>
  <si>
    <t>Rollizos</t>
  </si>
  <si>
    <t>Sal de mesa</t>
  </si>
  <si>
    <t>Sal ncop y cloruro de sodio puro, agua de mar</t>
  </si>
  <si>
    <t>Salvados y residuos de cereales</t>
  </si>
  <si>
    <t>Salvados y residuos de soja</t>
  </si>
  <si>
    <t>Salvados y residuos de trigo</t>
  </si>
  <si>
    <t>Sazonadores</t>
  </si>
  <si>
    <t>Sebo bovino</t>
  </si>
  <si>
    <t>Semen bovino</t>
  </si>
  <si>
    <t>Semilla de ballico para siembra</t>
  </si>
  <si>
    <t>Semilla de cártamo</t>
  </si>
  <si>
    <t>Semilla de festucas para siembra</t>
  </si>
  <si>
    <t>Semilla de trébol para siembra</t>
  </si>
  <si>
    <t>Semillas</t>
  </si>
  <si>
    <t>Semillas de coriandro</t>
  </si>
  <si>
    <t>Sésamo</t>
  </si>
  <si>
    <t>Sobres de carta, tarjetas sin ilustrar</t>
  </si>
  <si>
    <t>Sorgo en grano</t>
  </si>
  <si>
    <t>Sorgo en grano para siembra</t>
  </si>
  <si>
    <t>Tabaco desvenado o desnervado</t>
  </si>
  <si>
    <t>Tabaco sin desvenar o desnervar</t>
  </si>
  <si>
    <t>Tablero de fibra de madera</t>
  </si>
  <si>
    <t>Tableros de partículas de madera</t>
  </si>
  <si>
    <t>Té negro en envases inmediatos &lt;= a 3 kg</t>
  </si>
  <si>
    <t>Te negro presentado en forma ncop</t>
  </si>
  <si>
    <t>Té verde (sin fermentar)presentado en envases inmediatos &lt;= a 3 kg</t>
  </si>
  <si>
    <t>Té verde (sin fermentar)presentado en forma ncop</t>
  </si>
  <si>
    <t>Tomates frescos o refrigerados</t>
  </si>
  <si>
    <t>Trigo en grano</t>
  </si>
  <si>
    <t>Tripas de bovino</t>
  </si>
  <si>
    <t>Tripas de porcino</t>
  </si>
  <si>
    <t>Trozos de gallos o gallinas, congelados.  Carne mecanicamente separada</t>
  </si>
  <si>
    <t>Trozos de gallos o gallinas, congelados. Alas sin deshuesar</t>
  </si>
  <si>
    <t>Trozos de gallos o gallinas, congelados. Los demás sin deshuesar</t>
  </si>
  <si>
    <t>Trozos de gallos o gallinas, congelados. Pechuga deshuesada</t>
  </si>
  <si>
    <t>Trozos de gallos o gallinas, congelados. Pechugas sin deshuesar</t>
  </si>
  <si>
    <t>Trozos de gallos o gallinas, congelados.pata muslo sin deshuesar</t>
  </si>
  <si>
    <t>Uvas secas incluidas las pasas fraccionadas</t>
  </si>
  <si>
    <t>Vermut</t>
  </si>
  <si>
    <t>Vinagre</t>
  </si>
  <si>
    <t>Vino espumoso</t>
  </si>
  <si>
    <t>Vino, mistelas y varietales</t>
  </si>
  <si>
    <t>Yemas de huevos</t>
  </si>
  <si>
    <t>Yerba mate excluida simplemente canchada</t>
  </si>
  <si>
    <t>Yerba mate simplemente canchada</t>
  </si>
  <si>
    <t>Zanahorias y nabos frescos o refrigerados</t>
  </si>
  <si>
    <t>Zapallos y calabazas frescos o refrigerados</t>
  </si>
  <si>
    <t>Destino de exportaciones</t>
  </si>
  <si>
    <t>Participación</t>
  </si>
  <si>
    <t>Sin determinar</t>
  </si>
  <si>
    <t>India</t>
  </si>
  <si>
    <t>Viet Nam</t>
  </si>
  <si>
    <t>Brasil</t>
  </si>
  <si>
    <t>China</t>
  </si>
  <si>
    <t>Indonesia</t>
  </si>
  <si>
    <t>Chile</t>
  </si>
  <si>
    <t>Estados Unidos</t>
  </si>
  <si>
    <t>Bangladesh</t>
  </si>
  <si>
    <t>Arabia Saudita</t>
  </si>
  <si>
    <t>Perú</t>
  </si>
  <si>
    <t>Argelia</t>
  </si>
  <si>
    <t>Malasia</t>
  </si>
  <si>
    <t>Países Bajos</t>
  </si>
  <si>
    <t>Italia</t>
  </si>
  <si>
    <t>Israel</t>
  </si>
  <si>
    <t>Marruecos</t>
  </si>
  <si>
    <t>Tailandia</t>
  </si>
  <si>
    <t>España</t>
  </si>
  <si>
    <t>Bulgaria</t>
  </si>
  <si>
    <t>Canadá</t>
  </si>
  <si>
    <t>Turquía</t>
  </si>
  <si>
    <t>Irlanda</t>
  </si>
  <si>
    <t>República Federal de Alemania</t>
  </si>
  <si>
    <t>Uruguay</t>
  </si>
  <si>
    <t>Reino Unido</t>
  </si>
  <si>
    <t>Grecia</t>
  </si>
  <si>
    <t>Ecuador</t>
  </si>
  <si>
    <t>Rusia Federación de</t>
  </si>
  <si>
    <t>Jordania</t>
  </si>
  <si>
    <t>Paraguay</t>
  </si>
  <si>
    <t>Emiratos Árabes Unidos</t>
  </si>
  <si>
    <t>Bolivia</t>
  </si>
  <si>
    <t>Rumania</t>
  </si>
  <si>
    <t>Omán</t>
  </si>
  <si>
    <t>Francia</t>
  </si>
  <si>
    <t>Polonia</t>
  </si>
  <si>
    <t>México</t>
  </si>
  <si>
    <t>Filipinas</t>
  </si>
  <si>
    <t>República de Yemen</t>
  </si>
  <si>
    <t>Hong Kong - Región Administrativa Especial de (China)</t>
  </si>
  <si>
    <t>Paquistán</t>
  </si>
  <si>
    <t>Portugal</t>
  </si>
  <si>
    <t>Colombia</t>
  </si>
  <si>
    <t>Túnez</t>
  </si>
  <si>
    <t>Guatemala</t>
  </si>
  <si>
    <t>Siria</t>
  </si>
  <si>
    <t>Sudáfrica</t>
  </si>
  <si>
    <t>Senegal</t>
  </si>
  <si>
    <t>Ghana</t>
  </si>
  <si>
    <t>Corea, República de</t>
  </si>
  <si>
    <t>Taiwán</t>
  </si>
  <si>
    <t>Bélgica</t>
  </si>
  <si>
    <t>Australia</t>
  </si>
  <si>
    <t>República Democrática del Congo (ex Zaire)</t>
  </si>
  <si>
    <t>Japón</t>
  </si>
  <si>
    <t>Suiza</t>
  </si>
  <si>
    <t>Panamá</t>
  </si>
  <si>
    <t>Venezuela</t>
  </si>
  <si>
    <t>Cuba</t>
  </si>
  <si>
    <t>Côte d´ Ivoire (Costa de Marfil)</t>
  </si>
  <si>
    <t>Ucrania</t>
  </si>
  <si>
    <t>Congo</t>
  </si>
  <si>
    <t>Singapur</t>
  </si>
  <si>
    <t>Lituania</t>
  </si>
  <si>
    <t>Nueva Zelandia</t>
  </si>
  <si>
    <t>Territorios vinculados a Francia (Oceanía)</t>
  </si>
  <si>
    <t>Hungría</t>
  </si>
  <si>
    <t>Trinidad y Tobago</t>
  </si>
  <si>
    <t>Dinamarca</t>
  </si>
  <si>
    <t>Letonia</t>
  </si>
  <si>
    <t>Egipto</t>
  </si>
  <si>
    <t>Angola</t>
  </si>
  <si>
    <t>Sri Lanka</t>
  </si>
  <si>
    <t>Gabón</t>
  </si>
  <si>
    <t>Noruega</t>
  </si>
  <si>
    <t>Gambia</t>
  </si>
  <si>
    <t>Camerún</t>
  </si>
  <si>
    <t>Macedonia (ex República Yugoslava de)</t>
  </si>
  <si>
    <t>Costa Rica</t>
  </si>
  <si>
    <t>República Dominicana</t>
  </si>
  <si>
    <t>República Checa</t>
  </si>
  <si>
    <t>Puerto Rico (Estado Asociado)</t>
  </si>
  <si>
    <t>Camboya (ex Kampuchea)</t>
  </si>
  <si>
    <t>Nigeria</t>
  </si>
  <si>
    <t>Croacia</t>
  </si>
  <si>
    <t>Suecia</t>
  </si>
  <si>
    <t>Guinea</t>
  </si>
  <si>
    <t>Benin</t>
  </si>
  <si>
    <t>Comoras</t>
  </si>
  <si>
    <t>Líbano</t>
  </si>
  <si>
    <t>Iraq</t>
  </si>
  <si>
    <t>Guyana</t>
  </si>
  <si>
    <t>Honduras</t>
  </si>
  <si>
    <t>Guinea Ecuatorial</t>
  </si>
  <si>
    <t>Kuwait</t>
  </si>
  <si>
    <t>Belarús</t>
  </si>
  <si>
    <t>Albania</t>
  </si>
  <si>
    <t>Serbia</t>
  </si>
  <si>
    <t>Qatar</t>
  </si>
  <si>
    <t>Moldavia, República de</t>
  </si>
  <si>
    <t>Territorios vinculados al Reino Unido de Gran Bretaña e Irlanda del Norte (América)</t>
  </si>
  <si>
    <t>Finlandia</t>
  </si>
  <si>
    <t>Liberia</t>
  </si>
  <si>
    <t>Nepal</t>
  </si>
  <si>
    <t>Chipre</t>
  </si>
  <si>
    <t>El Salvador</t>
  </si>
  <si>
    <t>Eslovenia</t>
  </si>
  <si>
    <t>Estonia</t>
  </si>
  <si>
    <t>Islandia</t>
  </si>
  <si>
    <t>Kenya</t>
  </si>
  <si>
    <t>Malí</t>
  </si>
  <si>
    <t>Destino de las exportaciones agroindustriales – enero a febrero de 2026</t>
  </si>
  <si>
    <t>Importaciones agroindustriales: Enero a febrero – Año 2025 y 2026</t>
  </si>
  <si>
    <t>Participación 2026</t>
  </si>
  <si>
    <t>USD Cif (Mill)</t>
  </si>
  <si>
    <t>USD Cif / Tn</t>
  </si>
  <si>
    <t>Centeno</t>
  </si>
  <si>
    <t>Importaciones agroindustriales: Enero a febrero – Año 2026</t>
  </si>
  <si>
    <t>Origen de las importaciones</t>
  </si>
  <si>
    <t>% Toneladas</t>
  </si>
  <si>
    <t>% USD Cif (Mill)</t>
  </si>
  <si>
    <t>Argentina</t>
  </si>
  <si>
    <t>Zona Franca Colonia (Uruguay)</t>
  </si>
  <si>
    <t>Austria</t>
  </si>
  <si>
    <t>Irán</t>
  </si>
  <si>
    <t>Somalia</t>
  </si>
  <si>
    <t>Madagascar</t>
  </si>
  <si>
    <t>Etiopia</t>
  </si>
  <si>
    <t>Rwanda</t>
  </si>
  <si>
    <t>Haití</t>
  </si>
  <si>
    <t>Barbados</t>
  </si>
  <si>
    <t>Nicaragua</t>
  </si>
  <si>
    <t>Armenia</t>
  </si>
  <si>
    <t>Uzbekistán</t>
  </si>
  <si>
    <t>Burkina Faso</t>
  </si>
  <si>
    <t>Sudán</t>
  </si>
  <si>
    <t>Namibia</t>
  </si>
  <si>
    <t>Tanzania, República Unida de</t>
  </si>
  <si>
    <t>Malta</t>
  </si>
  <si>
    <t>Eslovaquia</t>
  </si>
  <si>
    <t>Uganda</t>
  </si>
  <si>
    <t>Kazajstán</t>
  </si>
  <si>
    <t>Mónaco</t>
  </si>
  <si>
    <t>Palau</t>
  </si>
  <si>
    <t>Bosnia y Herzegovina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</si>
</sst>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-* #,##0.0_-;\-* #,##0.0_-;_-* &quot;-&quot;?_-;_-@_-"/>
    <numFmt numFmtId="168" formatCode="0.000%"/>
    <numFmt numFmtId="173" formatCode="_-* #,##0.000_-;\-* #,##0.0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9"/>
      <color rgb="FF282A4E"/>
      <name val="Georgia"/>
      <family val="1"/>
    </font>
    <font>
      <sz val="11"/>
      <color theme="1"/>
      <name val="Georgia"/>
      <family val="1"/>
    </font>
    <font>
      <sz val="10"/>
      <color rgb="FF282A4E"/>
      <name val="Georgia"/>
      <family val="1"/>
    </font>
    <font>
      <sz val="10"/>
      <color rgb="FF000000"/>
      <name val="Georgia"/>
      <family val="1"/>
    </font>
    <font>
      <sz val="10"/>
      <color theme="1"/>
      <name val="Georgia"/>
      <family val="1"/>
    </font>
    <font>
      <sz val="10"/>
      <color theme="0"/>
      <name val="Georgia"/>
      <family val="1"/>
    </font>
    <font>
      <b/>
      <sz val="9"/>
      <color theme="0"/>
      <name val="Georgia"/>
      <family val="1"/>
    </font>
    <font>
      <sz val="11"/>
      <color theme="1" tint="0.34998626667073579"/>
      <name val="Georgia"/>
      <family val="1"/>
    </font>
    <font>
      <b/>
      <sz val="19"/>
      <color theme="1" tint="0.34998626667073579"/>
      <name val="Georgia"/>
      <family val="1"/>
    </font>
    <font>
      <sz val="10"/>
      <color theme="1" tint="0.34998626667073579"/>
      <name val="Georgia"/>
      <family val="1"/>
    </font>
    <font>
      <b/>
      <sz val="11"/>
      <color theme="1" tint="0.34998626667073579"/>
      <name val="Georgia"/>
      <family val="1"/>
    </font>
    <font>
      <sz val="11"/>
      <color rgb="FF000000"/>
      <name val="Georgia"/>
      <family val="1"/>
    </font>
    <font>
      <sz val="11"/>
      <color rgb="FFFF0000"/>
      <name val="Georgia"/>
      <family val="1"/>
    </font>
    <font>
      <sz val="11"/>
      <color theme="9"/>
      <name val="Georgia"/>
      <family val="1"/>
    </font>
    <font>
      <sz val="12"/>
      <color theme="1"/>
      <name val="Georgia"/>
      <family val="1"/>
    </font>
    <font>
      <sz val="12"/>
      <color rgb="FF000000"/>
      <name val="Georgia"/>
      <family val="1"/>
    </font>
    <font>
      <sz val="12"/>
      <color theme="9"/>
      <name val="Georgia"/>
      <family val="1"/>
    </font>
    <font>
      <sz val="12"/>
      <color rgb="FFFF0000"/>
      <name val="Georgia"/>
      <family val="1"/>
    </font>
    <font>
      <b/>
      <sz val="11"/>
      <color theme="1" tint="0.499984740745262"/>
      <name val="Georgia"/>
      <family val="1"/>
    </font>
    <font>
      <sz val="11"/>
      <color theme="1"/>
      <name val="Verdana"/>
      <family val="2"/>
    </font>
    <font>
      <b/>
      <sz val="19"/>
      <color rgb="FF282A4E"/>
      <name val="Cambria"/>
      <family val="1"/>
    </font>
    <font>
      <sz val="10"/>
      <color rgb="FF282A4E"/>
      <name val="Verdana"/>
      <family val="2"/>
    </font>
    <font>
      <sz val="10"/>
      <color theme="1"/>
      <name val="Verdana"/>
      <family val="2"/>
    </font>
    <font>
      <b/>
      <sz val="11"/>
      <name val="Georgia"/>
      <family val="1"/>
    </font>
    <font>
      <b/>
      <sz val="10"/>
      <name val="Georgia"/>
      <family val="1"/>
    </font>
    <font>
      <b/>
      <sz val="10"/>
      <color theme="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theme="4" tint="0.79998168889431442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0" fillId="2" borderId="0" xfId="0" applyFill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7" fillId="2" borderId="0" xfId="0" applyFont="1" applyFill="1"/>
    <xf numFmtId="0" fontId="3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8" fillId="3" borderId="1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0" fillId="2" borderId="0" xfId="0" applyFill="1" applyBorder="1"/>
    <xf numFmtId="17" fontId="0" fillId="2" borderId="0" xfId="0" applyNumberFormat="1" applyFill="1" applyBorder="1" applyAlignment="1">
      <alignment horizontal="left"/>
    </xf>
    <xf numFmtId="164" fontId="0" fillId="2" borderId="0" xfId="1" applyNumberFormat="1" applyFont="1" applyFill="1" applyBorder="1"/>
    <xf numFmtId="164" fontId="2" fillId="2" borderId="0" xfId="1" applyNumberFormat="1" applyFont="1" applyFill="1" applyBorder="1"/>
    <xf numFmtId="164" fontId="0" fillId="2" borderId="0" xfId="1" applyNumberFormat="1" applyFont="1" applyFill="1" applyBorder="1" applyAlignment="1">
      <alignment horizontal="left" indent="1"/>
    </xf>
    <xf numFmtId="165" fontId="0" fillId="2" borderId="0" xfId="2" applyNumberFormat="1" applyFont="1" applyFill="1"/>
    <xf numFmtId="164" fontId="0" fillId="2" borderId="0" xfId="1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164" fontId="0" fillId="2" borderId="0" xfId="0" applyNumberFormat="1" applyFill="1" applyBorder="1" applyAlignment="1"/>
    <xf numFmtId="0" fontId="0" fillId="2" borderId="10" xfId="0" applyFill="1" applyBorder="1"/>
    <xf numFmtId="164" fontId="0" fillId="2" borderId="10" xfId="0" applyNumberFormat="1" applyFill="1" applyBorder="1" applyAlignment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1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/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/>
    <xf numFmtId="0" fontId="12" fillId="2" borderId="0" xfId="0" applyFont="1" applyFill="1" applyBorder="1"/>
    <xf numFmtId="0" fontId="12" fillId="2" borderId="0" xfId="0" applyFont="1" applyFill="1" applyBorder="1" applyAlignment="1">
      <alignment horizontal="left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6" fontId="4" fillId="2" borderId="0" xfId="1" applyNumberFormat="1" applyFont="1" applyFill="1" applyAlignment="1">
      <alignment vertical="center"/>
    </xf>
    <xf numFmtId="166" fontId="13" fillId="5" borderId="13" xfId="1" applyNumberFormat="1" applyFont="1" applyFill="1" applyBorder="1" applyAlignment="1">
      <alignment horizontal="center" vertical="center" wrapText="1"/>
    </xf>
    <xf numFmtId="166" fontId="13" fillId="5" borderId="14" xfId="1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/>
    </xf>
    <xf numFmtId="0" fontId="14" fillId="6" borderId="0" xfId="0" applyFont="1" applyFill="1" applyAlignment="1">
      <alignment vertical="center"/>
    </xf>
    <xf numFmtId="0" fontId="13" fillId="5" borderId="13" xfId="0" applyFont="1" applyFill="1" applyBorder="1" applyAlignment="1">
      <alignment horizontal="center" vertical="center" wrapText="1"/>
    </xf>
    <xf numFmtId="167" fontId="4" fillId="2" borderId="0" xfId="0" applyNumberFormat="1" applyFont="1" applyFill="1" applyAlignment="1">
      <alignment vertical="center"/>
    </xf>
    <xf numFmtId="165" fontId="13" fillId="5" borderId="14" xfId="2" applyNumberFormat="1" applyFont="1" applyFill="1" applyBorder="1" applyAlignment="1">
      <alignment horizontal="center" vertical="center" wrapText="1"/>
    </xf>
    <xf numFmtId="165" fontId="15" fillId="2" borderId="0" xfId="2" applyNumberFormat="1" applyFont="1" applyFill="1" applyAlignment="1">
      <alignment vertical="center"/>
    </xf>
    <xf numFmtId="165" fontId="16" fillId="2" borderId="0" xfId="2" applyNumberFormat="1" applyFont="1" applyFill="1" applyAlignment="1">
      <alignment vertical="center"/>
    </xf>
    <xf numFmtId="0" fontId="13" fillId="5" borderId="16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17" fontId="13" fillId="5" borderId="12" xfId="0" applyNumberFormat="1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66" fontId="17" fillId="2" borderId="0" xfId="1" applyNumberFormat="1" applyFont="1" applyFill="1" applyAlignment="1">
      <alignment vertical="center"/>
    </xf>
    <xf numFmtId="165" fontId="19" fillId="2" borderId="0" xfId="2" applyNumberFormat="1" applyFont="1" applyFill="1" applyAlignment="1">
      <alignment vertical="center"/>
    </xf>
    <xf numFmtId="165" fontId="20" fillId="2" borderId="0" xfId="2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165" fontId="17" fillId="7" borderId="0" xfId="2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10" fontId="19" fillId="2" borderId="0" xfId="2" applyNumberFormat="1" applyFont="1" applyFill="1" applyAlignment="1">
      <alignment vertical="center"/>
    </xf>
    <xf numFmtId="168" fontId="19" fillId="2" borderId="0" xfId="2" applyNumberFormat="1" applyFont="1" applyFill="1" applyAlignment="1">
      <alignment vertical="center"/>
    </xf>
    <xf numFmtId="165" fontId="17" fillId="2" borderId="0" xfId="2" applyNumberFormat="1" applyFont="1" applyFill="1" applyAlignment="1">
      <alignment vertical="center"/>
    </xf>
    <xf numFmtId="165" fontId="20" fillId="7" borderId="0" xfId="2" applyNumberFormat="1" applyFont="1" applyFill="1" applyAlignment="1">
      <alignment vertical="center"/>
    </xf>
    <xf numFmtId="165" fontId="17" fillId="8" borderId="0" xfId="2" applyNumberFormat="1" applyFont="1" applyFill="1" applyAlignment="1">
      <alignment vertical="center"/>
    </xf>
    <xf numFmtId="165" fontId="13" fillId="5" borderId="13" xfId="2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65" fontId="4" fillId="2" borderId="0" xfId="2" applyNumberFormat="1" applyFont="1" applyFill="1" applyAlignment="1">
      <alignment vertical="center"/>
    </xf>
    <xf numFmtId="0" fontId="0" fillId="2" borderId="19" xfId="0" applyFill="1" applyBorder="1"/>
    <xf numFmtId="0" fontId="13" fillId="5" borderId="0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17" fontId="13" fillId="5" borderId="11" xfId="0" applyNumberFormat="1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6" fontId="4" fillId="2" borderId="0" xfId="1" applyNumberFormat="1" applyFont="1" applyFill="1" applyBorder="1" applyAlignment="1">
      <alignment vertical="center"/>
    </xf>
    <xf numFmtId="165" fontId="4" fillId="2" borderId="0" xfId="2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1" fillId="5" borderId="0" xfId="0" applyFont="1" applyFill="1" applyBorder="1" applyAlignment="1">
      <alignment horizontal="left" vertical="center"/>
    </xf>
    <xf numFmtId="166" fontId="21" fillId="5" borderId="0" xfId="1" applyNumberFormat="1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 wrapText="1"/>
    </xf>
    <xf numFmtId="0" fontId="22" fillId="2" borderId="0" xfId="0" applyFont="1" applyFill="1"/>
    <xf numFmtId="0" fontId="22" fillId="2" borderId="0" xfId="0" applyFont="1" applyFill="1" applyAlignment="1">
      <alignment horizontal="center" vertical="center"/>
    </xf>
    <xf numFmtId="0" fontId="23" fillId="2" borderId="0" xfId="0" applyFont="1" applyFill="1"/>
    <xf numFmtId="0" fontId="0" fillId="2" borderId="0" xfId="0" applyFill="1" applyAlignment="1">
      <alignment horizontal="center" vertical="center"/>
    </xf>
    <xf numFmtId="0" fontId="24" fillId="2" borderId="0" xfId="0" applyFont="1" applyFill="1" applyBorder="1"/>
    <xf numFmtId="0" fontId="25" fillId="2" borderId="0" xfId="0" applyFont="1" applyFill="1" applyBorder="1" applyAlignment="1">
      <alignment horizontal="left"/>
    </xf>
    <xf numFmtId="0" fontId="25" fillId="2" borderId="0" xfId="0" applyFont="1" applyFill="1" applyBorder="1"/>
    <xf numFmtId="0" fontId="25" fillId="2" borderId="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173" fontId="4" fillId="2" borderId="0" xfId="1" applyNumberFormat="1" applyFont="1" applyFill="1" applyAlignment="1">
      <alignment vertical="center"/>
    </xf>
    <xf numFmtId="0" fontId="26" fillId="9" borderId="0" xfId="0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left" vertical="center"/>
    </xf>
    <xf numFmtId="166" fontId="26" fillId="5" borderId="0" xfId="1" applyNumberFormat="1" applyFont="1" applyFill="1" applyBorder="1" applyAlignment="1">
      <alignment horizontal="center" vertical="center" wrapText="1"/>
    </xf>
    <xf numFmtId="166" fontId="26" fillId="9" borderId="0" xfId="1" applyNumberFormat="1" applyFont="1" applyFill="1" applyAlignment="1">
      <alignment vertical="center"/>
    </xf>
    <xf numFmtId="165" fontId="26" fillId="9" borderId="0" xfId="2" applyNumberFormat="1" applyFont="1" applyFill="1" applyAlignment="1">
      <alignment vertical="center"/>
    </xf>
    <xf numFmtId="165" fontId="4" fillId="9" borderId="0" xfId="2" applyNumberFormat="1" applyFont="1" applyFill="1" applyAlignment="1">
      <alignment vertical="center"/>
    </xf>
    <xf numFmtId="0" fontId="27" fillId="2" borderId="0" xfId="0" applyFont="1" applyFill="1" applyBorder="1" applyAlignment="1">
      <alignment horizontal="center" vertical="center"/>
    </xf>
    <xf numFmtId="0" fontId="27" fillId="2" borderId="0" xfId="0" applyFont="1" applyFill="1" applyBorder="1"/>
    <xf numFmtId="0" fontId="28" fillId="5" borderId="11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center" vertical="center" wrapText="1"/>
    </xf>
    <xf numFmtId="166" fontId="28" fillId="5" borderId="0" xfId="1" applyNumberFormat="1" applyFont="1" applyFill="1" applyBorder="1" applyAlignment="1">
      <alignment horizontal="center" vertical="center" wrapText="1"/>
    </xf>
    <xf numFmtId="0" fontId="28" fillId="5" borderId="0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'Grafico 1'!$D$9</c:f>
              <c:strCache>
                <c:ptCount val="1"/>
                <c:pt idx="0">
                  <c:v>Agroindustria - USD Fob (Mill)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'Grafico 1'!$B$10:$B$71</c:f>
              <c:numCache>
                <c:formatCode>mmm\-yy</c:formatCode>
                <c:ptCount val="6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</c:numCache>
            </c:numRef>
          </c:cat>
          <c:val>
            <c:numRef>
              <c:f>'Grafico 1'!$D$10:$D$71</c:f>
              <c:numCache>
                <c:formatCode>_-* #,##0_-;\-* #,##0_-;_-* "-"??_-;_-@_-</c:formatCode>
                <c:ptCount val="62"/>
                <c:pt idx="0">
                  <c:v>3533.9679743700035</c:v>
                </c:pt>
                <c:pt idx="1">
                  <c:v>3229.5211508000002</c:v>
                </c:pt>
                <c:pt idx="2">
                  <c:v>4022.1740811399959</c:v>
                </c:pt>
                <c:pt idx="3">
                  <c:v>4618.2099287199999</c:v>
                </c:pt>
                <c:pt idx="4">
                  <c:v>4911.8255078100019</c:v>
                </c:pt>
                <c:pt idx="5">
                  <c:v>4929.4598743499982</c:v>
                </c:pt>
                <c:pt idx="6">
                  <c:v>5245.0817894100037</c:v>
                </c:pt>
                <c:pt idx="7">
                  <c:v>5662.8632524000004</c:v>
                </c:pt>
                <c:pt idx="8">
                  <c:v>5250.7393265399978</c:v>
                </c:pt>
                <c:pt idx="9">
                  <c:v>4571.3162346200061</c:v>
                </c:pt>
                <c:pt idx="10">
                  <c:v>3671.8547564299947</c:v>
                </c:pt>
                <c:pt idx="11">
                  <c:v>3994.3397173799967</c:v>
                </c:pt>
                <c:pt idx="12">
                  <c:v>3888.06270984</c:v>
                </c:pt>
                <c:pt idx="13">
                  <c:v>4222.3804874399939</c:v>
                </c:pt>
                <c:pt idx="14">
                  <c:v>4892.6228236800152</c:v>
                </c:pt>
                <c:pt idx="15">
                  <c:v>5711.1456044399974</c:v>
                </c:pt>
                <c:pt idx="16">
                  <c:v>5923.8045126399984</c:v>
                </c:pt>
                <c:pt idx="17">
                  <c:v>5667.719511170003</c:v>
                </c:pt>
                <c:pt idx="18">
                  <c:v>5302.8083102000019</c:v>
                </c:pt>
                <c:pt idx="19">
                  <c:v>4789.8753700200004</c:v>
                </c:pt>
                <c:pt idx="20">
                  <c:v>4483.5041378500027</c:v>
                </c:pt>
                <c:pt idx="21">
                  <c:v>4979.235493410004</c:v>
                </c:pt>
                <c:pt idx="22">
                  <c:v>4440.8248816799905</c:v>
                </c:pt>
                <c:pt idx="23">
                  <c:v>3649.8209580099997</c:v>
                </c:pt>
                <c:pt idx="24">
                  <c:v>2767.9137676400005</c:v>
                </c:pt>
                <c:pt idx="25">
                  <c:v>2946.3127009299992</c:v>
                </c:pt>
                <c:pt idx="26">
                  <c:v>3113.0429976999967</c:v>
                </c:pt>
                <c:pt idx="27">
                  <c:v>3351.1119547699991</c:v>
                </c:pt>
                <c:pt idx="28">
                  <c:v>3819.731216800003</c:v>
                </c:pt>
                <c:pt idx="29">
                  <c:v>3363.6533699599972</c:v>
                </c:pt>
                <c:pt idx="30">
                  <c:v>3499.1587843600009</c:v>
                </c:pt>
                <c:pt idx="31">
                  <c:v>3532.9406884199966</c:v>
                </c:pt>
                <c:pt idx="32">
                  <c:v>3179.9860564000023</c:v>
                </c:pt>
                <c:pt idx="33">
                  <c:v>2806.7906735699994</c:v>
                </c:pt>
                <c:pt idx="34">
                  <c:v>2349.049106290001</c:v>
                </c:pt>
                <c:pt idx="35">
                  <c:v>2681.0401387399997</c:v>
                </c:pt>
                <c:pt idx="36">
                  <c:v>3393.1047950900047</c:v>
                </c:pt>
                <c:pt idx="37">
                  <c:v>3312.033862280005</c:v>
                </c:pt>
                <c:pt idx="38">
                  <c:v>3840.487891850004</c:v>
                </c:pt>
                <c:pt idx="39">
                  <c:v>3879.6840930300036</c:v>
                </c:pt>
                <c:pt idx="40">
                  <c:v>4810.8407228799961</c:v>
                </c:pt>
                <c:pt idx="41">
                  <c:v>4237.0989030499986</c:v>
                </c:pt>
                <c:pt idx="42">
                  <c:v>4496.5686346200009</c:v>
                </c:pt>
                <c:pt idx="43">
                  <c:v>3819.0109824900001</c:v>
                </c:pt>
                <c:pt idx="44">
                  <c:v>4065.8603887799932</c:v>
                </c:pt>
                <c:pt idx="45">
                  <c:v>3997.0058753600001</c:v>
                </c:pt>
                <c:pt idx="46">
                  <c:v>3762.4396802700012</c:v>
                </c:pt>
                <c:pt idx="47">
                  <c:v>3662.4592645799944</c:v>
                </c:pt>
                <c:pt idx="48">
                  <c:v>3530.2440543900043</c:v>
                </c:pt>
                <c:pt idx="49">
                  <c:v>3553.7919926200034</c:v>
                </c:pt>
                <c:pt idx="50">
                  <c:v>3654.0014064999991</c:v>
                </c:pt>
                <c:pt idx="51">
                  <c:v>3944.4995198500001</c:v>
                </c:pt>
                <c:pt idx="52">
                  <c:v>4379.2964827700062</c:v>
                </c:pt>
                <c:pt idx="53">
                  <c:v>4265.0892624399958</c:v>
                </c:pt>
                <c:pt idx="54">
                  <c:v>4953.3325356399855</c:v>
                </c:pt>
                <c:pt idx="55">
                  <c:v>4843.7887149300013</c:v>
                </c:pt>
                <c:pt idx="56">
                  <c:v>4959.3755493700055</c:v>
                </c:pt>
                <c:pt idx="57">
                  <c:v>4659.5696128499994</c:v>
                </c:pt>
                <c:pt idx="58">
                  <c:v>4749.1423802000063</c:v>
                </c:pt>
                <c:pt idx="59">
                  <c:v>4130.0736875699995</c:v>
                </c:pt>
                <c:pt idx="60">
                  <c:v>4189.8503069700046</c:v>
                </c:pt>
                <c:pt idx="61">
                  <c:v>3405.3962329699975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2-496B-8C98-195822541378}"/>
            </c:ext>
          </c:extLst>
        </c:ser>
        <c:ser>
          <c:idx val="1"/>
          <c:order val="1"/>
          <c:tx>
            <c:strRef>
              <c:f>'Grafico 1'!$H$9</c:f>
              <c:strCache>
                <c:ptCount val="1"/>
                <c:pt idx="0">
                  <c:v>Total Exportado - USD Fob (Mill)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'Grafico 1'!$B$10:$B$71</c:f>
              <c:numCache>
                <c:formatCode>mmm\-yy</c:formatCode>
                <c:ptCount val="6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  <c:pt idx="61">
                  <c:v>46054</c:v>
                </c:pt>
              </c:numCache>
            </c:numRef>
          </c:cat>
          <c:val>
            <c:numRef>
              <c:f>'Grafico 1'!$H$10:$H$71</c:f>
              <c:numCache>
                <c:formatCode>_-* #,##0_-;\-* #,##0_-;_-* "-"??_-;_-@_-</c:formatCode>
                <c:ptCount val="62"/>
                <c:pt idx="0">
                  <c:v>4911.9998969599801</c:v>
                </c:pt>
                <c:pt idx="1">
                  <c:v>4774.9989947899967</c:v>
                </c:pt>
                <c:pt idx="2">
                  <c:v>5719.9987968500027</c:v>
                </c:pt>
                <c:pt idx="3">
                  <c:v>6142.9987001499912</c:v>
                </c:pt>
                <c:pt idx="4">
                  <c:v>6812.6912114000179</c:v>
                </c:pt>
                <c:pt idx="5">
                  <c:v>7009.8537382499962</c:v>
                </c:pt>
                <c:pt idx="6">
                  <c:v>7251.9069334199885</c:v>
                </c:pt>
                <c:pt idx="7">
                  <c:v>8098.8562323499937</c:v>
                </c:pt>
                <c:pt idx="8">
                  <c:v>7570.1892905199957</c:v>
                </c:pt>
                <c:pt idx="9">
                  <c:v>6862.5700974000192</c:v>
                </c:pt>
                <c:pt idx="10">
                  <c:v>6191.1881814199996</c:v>
                </c:pt>
                <c:pt idx="11">
                  <c:v>6491.4759541900021</c:v>
                </c:pt>
                <c:pt idx="12">
                  <c:v>5547.9065829299989</c:v>
                </c:pt>
                <c:pt idx="13">
                  <c:v>6452.3216629699909</c:v>
                </c:pt>
                <c:pt idx="14">
                  <c:v>7354.0899513499817</c:v>
                </c:pt>
                <c:pt idx="15">
                  <c:v>8337.1388039600097</c:v>
                </c:pt>
                <c:pt idx="16">
                  <c:v>8253.5429044699886</c:v>
                </c:pt>
                <c:pt idx="17">
                  <c:v>8432.8173119100211</c:v>
                </c:pt>
                <c:pt idx="18">
                  <c:v>7805.2992381300255</c:v>
                </c:pt>
                <c:pt idx="19">
                  <c:v>7541.0919226599999</c:v>
                </c:pt>
                <c:pt idx="20">
                  <c:v>7518.3844806100033</c:v>
                </c:pt>
                <c:pt idx="21">
                  <c:v>7961.9787789900211</c:v>
                </c:pt>
                <c:pt idx="22">
                  <c:v>7121.9659330600016</c:v>
                </c:pt>
                <c:pt idx="23">
                  <c:v>6119.1812682700011</c:v>
                </c:pt>
                <c:pt idx="24">
                  <c:v>4925.3311478000014</c:v>
                </c:pt>
                <c:pt idx="25">
                  <c:v>5239.1941276200023</c:v>
                </c:pt>
                <c:pt idx="26">
                  <c:v>5734.5747259900063</c:v>
                </c:pt>
                <c:pt idx="27">
                  <c:v>5898.2498807399961</c:v>
                </c:pt>
                <c:pt idx="28">
                  <c:v>6261.8584493900016</c:v>
                </c:pt>
                <c:pt idx="29">
                  <c:v>5414.9148787400045</c:v>
                </c:pt>
                <c:pt idx="30">
                  <c:v>6060.3428374799969</c:v>
                </c:pt>
                <c:pt idx="31">
                  <c:v>5910.266408479999</c:v>
                </c:pt>
                <c:pt idx="32">
                  <c:v>5750.6949243799954</c:v>
                </c:pt>
                <c:pt idx="33">
                  <c:v>5396.4684368800135</c:v>
                </c:pt>
                <c:pt idx="34">
                  <c:v>4923.234857710002</c:v>
                </c:pt>
                <c:pt idx="35">
                  <c:v>5273.3853116099972</c:v>
                </c:pt>
                <c:pt idx="36">
                  <c:v>5397.5887417699932</c:v>
                </c:pt>
                <c:pt idx="37">
                  <c:v>5530.3205623399854</c:v>
                </c:pt>
                <c:pt idx="38">
                  <c:v>6479.1291650599951</c:v>
                </c:pt>
                <c:pt idx="39">
                  <c:v>6527.1678038400141</c:v>
                </c:pt>
                <c:pt idx="40">
                  <c:v>7651.6433111300003</c:v>
                </c:pt>
                <c:pt idx="41">
                  <c:v>6589.8603245800005</c:v>
                </c:pt>
                <c:pt idx="42">
                  <c:v>7221.0000398300062</c:v>
                </c:pt>
                <c:pt idx="43">
                  <c:v>6793.3187487600053</c:v>
                </c:pt>
                <c:pt idx="44">
                  <c:v>6947.8285252799924</c:v>
                </c:pt>
                <c:pt idx="45">
                  <c:v>7025.8538931700059</c:v>
                </c:pt>
                <c:pt idx="46">
                  <c:v>6521.5861160300019</c:v>
                </c:pt>
                <c:pt idx="47">
                  <c:v>7035.2850095600133</c:v>
                </c:pt>
                <c:pt idx="48">
                  <c:v>5914.8480421799813</c:v>
                </c:pt>
                <c:pt idx="49">
                  <c:v>6139.7040572599826</c:v>
                </c:pt>
                <c:pt idx="50">
                  <c:v>6642.3469732899848</c:v>
                </c:pt>
                <c:pt idx="51">
                  <c:v>6674.3306841399781</c:v>
                </c:pt>
                <c:pt idx="52">
                  <c:v>7095.1829792800036</c:v>
                </c:pt>
                <c:pt idx="53">
                  <c:v>7275.2606452800028</c:v>
                </c:pt>
                <c:pt idx="54">
                  <c:v>7760.5556678899848</c:v>
                </c:pt>
                <c:pt idx="55">
                  <c:v>7903.0122425400023</c:v>
                </c:pt>
                <c:pt idx="56">
                  <c:v>8128.182171710002</c:v>
                </c:pt>
                <c:pt idx="57">
                  <c:v>7962.6346461600215</c:v>
                </c:pt>
                <c:pt idx="58">
                  <c:v>8132.7313485400246</c:v>
                </c:pt>
                <c:pt idx="59">
                  <c:v>7448.1756153199976</c:v>
                </c:pt>
                <c:pt idx="60">
                  <c:v>7245.2960475600075</c:v>
                </c:pt>
                <c:pt idx="61">
                  <c:v>5962.2893112099864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2-496B-8C98-195822541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174159"/>
        <c:axId val="1461183311"/>
      </c:lineChart>
      <c:dateAx>
        <c:axId val="146117415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s-AR"/>
          </a:p>
        </c:txPr>
        <c:crossAx val="1461183311"/>
        <c:crosses val="autoZero"/>
        <c:auto val="1"/>
        <c:lblOffset val="100"/>
        <c:baseTimeUnit val="months"/>
        <c:majorUnit val="4"/>
        <c:majorTimeUnit val="months"/>
      </c:dateAx>
      <c:valAx>
        <c:axId val="146118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s-AR"/>
          </a:p>
        </c:txPr>
        <c:crossAx val="146117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44449</xdr:colOff>
      <xdr:row>9</xdr:row>
      <xdr:rowOff>127006</xdr:rowOff>
    </xdr:from>
    <xdr:to>
      <xdr:col>16</xdr:col>
      <xdr:colOff>971550</xdr:colOff>
      <xdr:row>24</xdr:row>
      <xdr:rowOff>12706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714375</xdr:colOff>
      <xdr:row>5</xdr:row>
      <xdr:rowOff>138894</xdr:rowOff>
    </xdr:from>
    <xdr:to>
      <xdr:col>15</xdr:col>
      <xdr:colOff>284403</xdr:colOff>
      <xdr:row>29</xdr:row>
      <xdr:rowOff>126999</xdr:rowOff>
    </xdr:to>
    <xdr:pic>
      <xdr:nvPicPr>
        <xdr:cNvPr id="3" name="Imagen 2" descr="C:\Users\stagar\Downloads\Expo agroind 1 bim 202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446994"/>
          <a:ext cx="6428028" cy="652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7</xdr:row>
      <xdr:rowOff>57150</xdr:rowOff>
    </xdr:from>
    <xdr:to>
      <xdr:col>13</xdr:col>
      <xdr:colOff>523874</xdr:colOff>
      <xdr:row>22</xdr:row>
      <xdr:rowOff>238124</xdr:rowOff>
    </xdr:to>
    <xdr:pic>
      <xdr:nvPicPr>
        <xdr:cNvPr id="3" name="Imagen 2" descr="C:\Users\stagar\Downloads\Destino en valor 1 bim 202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2219325"/>
          <a:ext cx="4371974" cy="437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5"/>
  <sheetViews>
    <sheetView tabSelected="1" zoomScale="75" zoomScaleNormal="7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O72" sqref="O72"/>
    </sheetView>
  </sheetViews>
  <sheetFormatPr baseColWidth="10" defaultRowHeight="15" x14ac:dyDescent="0.25"/>
  <cols>
    <col min="1" max="1" width="2.85546875" style="1" customWidth="1"/>
    <col min="2" max="2" width="11.42578125" style="11"/>
    <col min="3" max="3" width="13.85546875" style="1" customWidth="1"/>
    <col min="4" max="4" width="15.28515625" style="1" customWidth="1"/>
    <col min="5" max="5" width="14.28515625" style="1" customWidth="1"/>
    <col min="6" max="6" width="12.5703125" style="1" bestFit="1" customWidth="1"/>
    <col min="7" max="8" width="14.140625" style="1" customWidth="1"/>
    <col min="9" max="9" width="16.28515625" style="1" customWidth="1"/>
    <col min="10" max="10" width="15.7109375" style="1" customWidth="1"/>
    <col min="11" max="13" width="11.42578125" style="1"/>
    <col min="14" max="15" width="14.7109375" style="1" customWidth="1"/>
    <col min="16" max="16" width="11.42578125" style="1"/>
    <col min="17" max="18" width="15" style="1" customWidth="1"/>
    <col min="19" max="16384" width="11.42578125" style="1"/>
  </cols>
  <sheetData>
    <row r="1" spans="2:15" s="3" customFormat="1" ht="31.5" customHeight="1" x14ac:dyDescent="0.2">
      <c r="B1" s="2" t="s">
        <v>0</v>
      </c>
    </row>
    <row r="2" spans="2:15" s="5" customFormat="1" ht="36" x14ac:dyDescent="0.35">
      <c r="B2" s="9"/>
      <c r="C2" s="4"/>
      <c r="M2" s="25" t="s">
        <v>5</v>
      </c>
      <c r="N2" s="25" t="s">
        <v>7</v>
      </c>
      <c r="O2" s="25" t="s">
        <v>10</v>
      </c>
    </row>
    <row r="3" spans="2:15" s="7" customFormat="1" x14ac:dyDescent="0.25">
      <c r="B3" s="10" t="s">
        <v>1</v>
      </c>
      <c r="C3" s="6"/>
      <c r="M3" s="17" t="s">
        <v>11</v>
      </c>
      <c r="N3" s="26">
        <v>6763.4891251700037</v>
      </c>
      <c r="O3" s="26">
        <v>9686.9988917499759</v>
      </c>
    </row>
    <row r="4" spans="2:15" s="7" customFormat="1" x14ac:dyDescent="0.25">
      <c r="B4" s="10" t="s">
        <v>2</v>
      </c>
      <c r="C4" s="6"/>
      <c r="M4" s="17" t="s">
        <v>12</v>
      </c>
      <c r="N4" s="26">
        <v>8110.4431972799939</v>
      </c>
      <c r="O4" s="26">
        <v>12000.228245899991</v>
      </c>
    </row>
    <row r="5" spans="2:15" x14ac:dyDescent="0.25">
      <c r="M5" s="17" t="s">
        <v>13</v>
      </c>
      <c r="N5" s="26">
        <v>5714.2264685699993</v>
      </c>
      <c r="O5" s="26">
        <v>10164.525275420005</v>
      </c>
    </row>
    <row r="6" spans="2:15" ht="15.75" thickBot="1" x14ac:dyDescent="0.3">
      <c r="M6" s="17" t="s">
        <v>14</v>
      </c>
      <c r="N6" s="26">
        <v>6705.1386573700092</v>
      </c>
      <c r="O6" s="26">
        <v>10927.909304109979</v>
      </c>
    </row>
    <row r="7" spans="2:15" s="8" customFormat="1" ht="15" customHeight="1" x14ac:dyDescent="0.25">
      <c r="B7" s="12"/>
      <c r="C7" s="61" t="s">
        <v>3</v>
      </c>
      <c r="D7" s="62"/>
      <c r="E7" s="62"/>
      <c r="F7" s="63"/>
      <c r="G7" s="61" t="s">
        <v>4</v>
      </c>
      <c r="H7" s="62"/>
      <c r="I7" s="62"/>
      <c r="J7" s="63"/>
      <c r="M7" s="17" t="s">
        <v>15</v>
      </c>
      <c r="N7" s="26">
        <v>7084.0360470100077</v>
      </c>
      <c r="O7" s="26">
        <v>12054.552099439963</v>
      </c>
    </row>
    <row r="8" spans="2:15" s="8" customFormat="1" ht="15.75" customHeight="1" thickBot="1" x14ac:dyDescent="0.3">
      <c r="B8" s="13"/>
      <c r="C8" s="64"/>
      <c r="D8" s="65"/>
      <c r="E8" s="65"/>
      <c r="F8" s="66"/>
      <c r="G8" s="64"/>
      <c r="H8" s="65"/>
      <c r="I8" s="65"/>
      <c r="J8" s="66"/>
      <c r="M8" s="27" t="s">
        <v>16</v>
      </c>
      <c r="N8" s="28">
        <v>7595.2465399400025</v>
      </c>
      <c r="O8" s="28">
        <v>13207.585358769993</v>
      </c>
    </row>
    <row r="9" spans="2:15" s="8" customFormat="1" ht="48" x14ac:dyDescent="0.2">
      <c r="B9" s="13" t="s">
        <v>5</v>
      </c>
      <c r="C9" s="14" t="s">
        <v>6</v>
      </c>
      <c r="D9" s="15" t="s">
        <v>7</v>
      </c>
      <c r="E9" s="15" t="s">
        <v>8</v>
      </c>
      <c r="F9" s="16" t="s">
        <v>9</v>
      </c>
      <c r="G9" s="14" t="s">
        <v>6</v>
      </c>
      <c r="H9" s="15" t="s">
        <v>10</v>
      </c>
      <c r="I9" s="15" t="s">
        <v>8</v>
      </c>
      <c r="J9" s="16" t="s">
        <v>9</v>
      </c>
    </row>
    <row r="10" spans="2:15" s="17" customFormat="1" x14ac:dyDescent="0.25">
      <c r="B10" s="18">
        <v>44197</v>
      </c>
      <c r="C10" s="19">
        <v>7722985.5449100034</v>
      </c>
      <c r="D10" s="19">
        <v>3533.9679743700035</v>
      </c>
      <c r="E10" s="20">
        <v>113057713.01473002</v>
      </c>
      <c r="F10" s="20">
        <v>53641.353593969994</v>
      </c>
      <c r="G10" s="19">
        <v>8867251.3327499796</v>
      </c>
      <c r="H10" s="19">
        <v>4911.9998969599801</v>
      </c>
      <c r="I10" s="20">
        <v>128297859.13076007</v>
      </c>
      <c r="J10" s="20">
        <v>77838.728027699981</v>
      </c>
    </row>
    <row r="11" spans="2:15" s="17" customFormat="1" x14ac:dyDescent="0.25">
      <c r="B11" s="18">
        <v>44228</v>
      </c>
      <c r="C11" s="19">
        <v>6453881.3154699998</v>
      </c>
      <c r="D11" s="19">
        <v>3229.5211508000002</v>
      </c>
      <c r="E11" s="19"/>
      <c r="F11" s="19"/>
      <c r="G11" s="19">
        <v>7528804.6589699974</v>
      </c>
      <c r="H11" s="19">
        <v>4774.9989947899967</v>
      </c>
      <c r="I11" s="19"/>
      <c r="J11" s="19"/>
    </row>
    <row r="12" spans="2:15" s="17" customFormat="1" x14ac:dyDescent="0.25">
      <c r="B12" s="18">
        <v>44256</v>
      </c>
      <c r="C12" s="19">
        <v>8907375.780410016</v>
      </c>
      <c r="D12" s="19">
        <v>4022.1740811399959</v>
      </c>
      <c r="E12" s="19"/>
      <c r="F12" s="21"/>
      <c r="G12" s="19">
        <v>10102839.45793994</v>
      </c>
      <c r="H12" s="19">
        <v>5719.9987968500027</v>
      </c>
      <c r="I12" s="19"/>
      <c r="J12" s="19"/>
    </row>
    <row r="13" spans="2:15" s="17" customFormat="1" x14ac:dyDescent="0.25">
      <c r="B13" s="18">
        <v>44287</v>
      </c>
      <c r="C13" s="19">
        <v>10910728.190049997</v>
      </c>
      <c r="D13" s="19">
        <v>4618.2099287199999</v>
      </c>
      <c r="E13" s="19"/>
      <c r="F13" s="21"/>
      <c r="G13" s="19">
        <v>11884753.210570034</v>
      </c>
      <c r="H13" s="19">
        <v>6142.9987001499912</v>
      </c>
      <c r="I13" s="19"/>
      <c r="J13" s="19"/>
    </row>
    <row r="14" spans="2:15" s="17" customFormat="1" x14ac:dyDescent="0.25">
      <c r="B14" s="18">
        <v>44317</v>
      </c>
      <c r="C14" s="19">
        <v>10092530.031569982</v>
      </c>
      <c r="D14" s="19">
        <v>4911.8255078100019</v>
      </c>
      <c r="E14" s="19"/>
      <c r="F14" s="21"/>
      <c r="G14" s="19">
        <v>11381393.93002001</v>
      </c>
      <c r="H14" s="19">
        <v>6812.6912114000179</v>
      </c>
      <c r="I14" s="19"/>
      <c r="J14" s="19"/>
    </row>
    <row r="15" spans="2:15" s="17" customFormat="1" x14ac:dyDescent="0.25">
      <c r="B15" s="18">
        <v>44348</v>
      </c>
      <c r="C15" s="19">
        <v>10683974.931450006</v>
      </c>
      <c r="D15" s="19">
        <v>4929.4598743499982</v>
      </c>
      <c r="E15" s="19"/>
      <c r="F15" s="21"/>
      <c r="G15" s="19">
        <v>11953661.021610027</v>
      </c>
      <c r="H15" s="19">
        <v>7009.8537382499962</v>
      </c>
      <c r="I15" s="19"/>
      <c r="J15" s="19"/>
    </row>
    <row r="16" spans="2:15" s="17" customFormat="1" x14ac:dyDescent="0.25">
      <c r="B16" s="18">
        <v>44378</v>
      </c>
      <c r="C16" s="19">
        <v>11280971.770750001</v>
      </c>
      <c r="D16" s="19">
        <v>5245.0817894100037</v>
      </c>
      <c r="E16" s="19"/>
      <c r="F16" s="21"/>
      <c r="G16" s="19">
        <v>12456679.411250049</v>
      </c>
      <c r="H16" s="19">
        <v>7251.9069334199885</v>
      </c>
      <c r="I16" s="19"/>
      <c r="J16" s="19"/>
    </row>
    <row r="17" spans="2:10" s="24" customFormat="1" x14ac:dyDescent="0.25">
      <c r="B17" s="18">
        <v>44409</v>
      </c>
      <c r="C17" s="23">
        <v>11863372.783829968</v>
      </c>
      <c r="D17" s="23">
        <v>5662.8632524000004</v>
      </c>
      <c r="E17" s="23"/>
      <c r="F17" s="23"/>
      <c r="G17" s="23">
        <v>13315462.944670008</v>
      </c>
      <c r="H17" s="23">
        <v>8098.8562323499937</v>
      </c>
      <c r="I17" s="23"/>
      <c r="J17" s="23"/>
    </row>
    <row r="18" spans="2:10" s="17" customFormat="1" x14ac:dyDescent="0.25">
      <c r="B18" s="18">
        <v>44440</v>
      </c>
      <c r="C18" s="19">
        <v>10540338.637350028</v>
      </c>
      <c r="D18" s="19">
        <v>5250.7393265399978</v>
      </c>
      <c r="E18" s="19"/>
      <c r="F18" s="21"/>
      <c r="G18" s="19">
        <v>11776088.215440018</v>
      </c>
      <c r="H18" s="19">
        <v>7570.1892905199957</v>
      </c>
      <c r="I18" s="19"/>
      <c r="J18" s="19"/>
    </row>
    <row r="19" spans="2:10" s="17" customFormat="1" x14ac:dyDescent="0.25">
      <c r="B19" s="18">
        <v>44470</v>
      </c>
      <c r="C19" s="19">
        <v>9194628.7746500075</v>
      </c>
      <c r="D19" s="19">
        <v>4571.3162346200061</v>
      </c>
      <c r="E19" s="19"/>
      <c r="F19" s="21"/>
      <c r="G19" s="19">
        <v>10568898.611609992</v>
      </c>
      <c r="H19" s="19">
        <v>6862.5700974000192</v>
      </c>
      <c r="I19" s="19"/>
      <c r="J19" s="19"/>
    </row>
    <row r="20" spans="2:10" s="17" customFormat="1" x14ac:dyDescent="0.25">
      <c r="B20" s="18">
        <v>44501</v>
      </c>
      <c r="C20" s="19">
        <v>7000685.0863100104</v>
      </c>
      <c r="D20" s="19">
        <v>3671.8547564299947</v>
      </c>
      <c r="E20" s="19"/>
      <c r="F20" s="21"/>
      <c r="G20" s="19">
        <v>8460936.2964200117</v>
      </c>
      <c r="H20" s="19">
        <v>6191.1881814199996</v>
      </c>
      <c r="I20" s="19"/>
      <c r="J20" s="19"/>
    </row>
    <row r="21" spans="2:10" s="17" customFormat="1" x14ac:dyDescent="0.25">
      <c r="B21" s="18">
        <v>44531</v>
      </c>
      <c r="C21" s="19">
        <v>8406240.1679799985</v>
      </c>
      <c r="D21" s="19">
        <v>3994.3397173799967</v>
      </c>
      <c r="E21" s="19"/>
      <c r="F21" s="21"/>
      <c r="G21" s="19">
        <v>10001090.039510004</v>
      </c>
      <c r="H21" s="19">
        <v>6491.4759541900021</v>
      </c>
      <c r="I21" s="19"/>
      <c r="J21" s="19"/>
    </row>
    <row r="22" spans="2:10" s="17" customFormat="1" x14ac:dyDescent="0.25">
      <c r="B22" s="18">
        <v>44562</v>
      </c>
      <c r="C22" s="19">
        <v>8355257.2840500027</v>
      </c>
      <c r="D22" s="19">
        <v>3888.06270984</v>
      </c>
      <c r="E22" s="20">
        <v>106277307.62706</v>
      </c>
      <c r="F22" s="20">
        <v>57951.804800380014</v>
      </c>
      <c r="G22" s="19">
        <v>9742422.1903899834</v>
      </c>
      <c r="H22" s="19">
        <v>5547.9065829299989</v>
      </c>
      <c r="I22" s="20">
        <v>125515437.72742006</v>
      </c>
      <c r="J22" s="20">
        <v>88445.718839310037</v>
      </c>
    </row>
    <row r="23" spans="2:10" s="17" customFormat="1" x14ac:dyDescent="0.25">
      <c r="B23" s="18">
        <v>44593</v>
      </c>
      <c r="C23" s="19">
        <v>8412781.8911900036</v>
      </c>
      <c r="D23" s="19">
        <v>4222.3804874399939</v>
      </c>
      <c r="E23" s="19"/>
      <c r="F23" s="21"/>
      <c r="G23" s="19">
        <v>10167203.76393</v>
      </c>
      <c r="H23" s="19">
        <v>6452.3216629699909</v>
      </c>
      <c r="I23" s="19"/>
      <c r="J23" s="19"/>
    </row>
    <row r="24" spans="2:10" s="17" customFormat="1" x14ac:dyDescent="0.25">
      <c r="B24" s="18">
        <v>44621</v>
      </c>
      <c r="C24" s="19">
        <v>9746706.7987799942</v>
      </c>
      <c r="D24" s="19">
        <v>4892.6228236800152</v>
      </c>
      <c r="E24" s="19"/>
      <c r="F24" s="21"/>
      <c r="G24" s="19">
        <v>11336235.240350064</v>
      </c>
      <c r="H24" s="19">
        <v>7354.0899513499817</v>
      </c>
      <c r="I24" s="19"/>
      <c r="J24" s="19"/>
    </row>
    <row r="25" spans="2:10" s="17" customFormat="1" x14ac:dyDescent="0.25">
      <c r="B25" s="18">
        <v>44652</v>
      </c>
      <c r="C25" s="19">
        <v>11275613.496110005</v>
      </c>
      <c r="D25" s="19">
        <v>5711.1456044399974</v>
      </c>
      <c r="E25" s="19"/>
      <c r="F25" s="21"/>
      <c r="G25" s="19">
        <v>12877536.613179965</v>
      </c>
      <c r="H25" s="19">
        <v>8337.1388039600097</v>
      </c>
      <c r="I25" s="19"/>
      <c r="J25" s="19"/>
    </row>
    <row r="26" spans="2:10" s="17" customFormat="1" x14ac:dyDescent="0.25">
      <c r="B26" s="18">
        <v>44682</v>
      </c>
      <c r="C26" s="19">
        <v>10763153.680359991</v>
      </c>
      <c r="D26" s="19">
        <v>5923.8045126399984</v>
      </c>
      <c r="E26" s="19"/>
      <c r="F26" s="21"/>
      <c r="G26" s="19">
        <v>12071063.904990047</v>
      </c>
      <c r="H26" s="19">
        <v>8253.5429044699886</v>
      </c>
      <c r="I26" s="19"/>
      <c r="J26" s="19"/>
    </row>
    <row r="27" spans="2:10" s="17" customFormat="1" x14ac:dyDescent="0.25">
      <c r="B27" s="18">
        <v>44713</v>
      </c>
      <c r="C27" s="19">
        <v>9991711.314179983</v>
      </c>
      <c r="D27" s="19">
        <v>5667.719511170003</v>
      </c>
      <c r="E27" s="19"/>
      <c r="F27" s="21"/>
      <c r="G27" s="19">
        <v>11486149.502740027</v>
      </c>
      <c r="H27" s="19">
        <v>8432.8173119100211</v>
      </c>
      <c r="I27" s="19"/>
      <c r="J27" s="19"/>
    </row>
    <row r="28" spans="2:10" s="17" customFormat="1" x14ac:dyDescent="0.25">
      <c r="B28" s="18">
        <v>44743</v>
      </c>
      <c r="C28" s="19">
        <v>10442688.162229983</v>
      </c>
      <c r="D28" s="19">
        <v>5302.8083102000019</v>
      </c>
      <c r="E28" s="19"/>
      <c r="F28" s="21"/>
      <c r="G28" s="19">
        <v>11562975.218540005</v>
      </c>
      <c r="H28" s="19">
        <v>7805.2992381300255</v>
      </c>
      <c r="I28" s="19"/>
      <c r="J28" s="19"/>
    </row>
    <row r="29" spans="2:10" s="17" customFormat="1" x14ac:dyDescent="0.25">
      <c r="B29" s="18">
        <v>44774</v>
      </c>
      <c r="C29" s="19">
        <v>8428410.1966100037</v>
      </c>
      <c r="D29" s="19">
        <v>4789.8753700200004</v>
      </c>
      <c r="E29" s="19"/>
      <c r="F29" s="21"/>
      <c r="G29" s="19">
        <v>10058405.165070005</v>
      </c>
      <c r="H29" s="19">
        <v>7541.0919226599999</v>
      </c>
      <c r="I29" s="19"/>
      <c r="J29" s="19"/>
    </row>
    <row r="30" spans="2:10" s="17" customFormat="1" x14ac:dyDescent="0.25">
      <c r="B30" s="18">
        <v>44805</v>
      </c>
      <c r="C30" s="19">
        <v>7420370.8972600084</v>
      </c>
      <c r="D30" s="19">
        <v>4483.5041378500027</v>
      </c>
      <c r="E30" s="19"/>
      <c r="F30" s="21"/>
      <c r="G30" s="19">
        <v>9328312.5160700157</v>
      </c>
      <c r="H30" s="19">
        <v>7518.3844806100033</v>
      </c>
      <c r="I30" s="19"/>
      <c r="J30" s="19"/>
    </row>
    <row r="31" spans="2:10" s="17" customFormat="1" x14ac:dyDescent="0.25">
      <c r="B31" s="18">
        <v>44835</v>
      </c>
      <c r="C31" s="19">
        <v>8254258.3004500074</v>
      </c>
      <c r="D31" s="19">
        <v>4979.235493410004</v>
      </c>
      <c r="E31" s="19"/>
      <c r="F31" s="21"/>
      <c r="G31" s="19">
        <v>10137922.402979974</v>
      </c>
      <c r="H31" s="19">
        <v>7961.9787789900211</v>
      </c>
      <c r="I31" s="19"/>
      <c r="J31" s="19"/>
    </row>
    <row r="32" spans="2:10" s="17" customFormat="1" x14ac:dyDescent="0.25">
      <c r="B32" s="18">
        <v>44866</v>
      </c>
      <c r="C32" s="19">
        <v>6955625.1055400008</v>
      </c>
      <c r="D32" s="19">
        <v>4440.8248816799905</v>
      </c>
      <c r="E32" s="19"/>
      <c r="F32" s="21"/>
      <c r="G32" s="19">
        <v>8739520.95484001</v>
      </c>
      <c r="H32" s="19">
        <v>7121.9659330600016</v>
      </c>
      <c r="I32" s="19"/>
      <c r="J32" s="19"/>
    </row>
    <row r="33" spans="2:10" s="17" customFormat="1" x14ac:dyDescent="0.25">
      <c r="B33" s="18">
        <v>44896</v>
      </c>
      <c r="C33" s="19">
        <v>6230730.5003000041</v>
      </c>
      <c r="D33" s="19">
        <v>3649.8209580099997</v>
      </c>
      <c r="E33" s="19"/>
      <c r="F33" s="21"/>
      <c r="G33" s="19">
        <v>8007690.2543399995</v>
      </c>
      <c r="H33" s="19">
        <v>6119.1812682700011</v>
      </c>
      <c r="I33" s="19"/>
      <c r="J33" s="19"/>
    </row>
    <row r="34" spans="2:10" s="17" customFormat="1" x14ac:dyDescent="0.25">
      <c r="B34" s="18">
        <v>44927</v>
      </c>
      <c r="C34" s="19">
        <v>4538687.6980700027</v>
      </c>
      <c r="D34" s="19">
        <v>2767.9137676400005</v>
      </c>
      <c r="E34" s="20">
        <v>65427976.944349997</v>
      </c>
      <c r="F34" s="20">
        <v>37410.731455579989</v>
      </c>
      <c r="G34" s="19">
        <v>6161099.7360600047</v>
      </c>
      <c r="H34" s="19">
        <v>4925.3311478000014</v>
      </c>
      <c r="I34" s="20">
        <v>86445605.409500018</v>
      </c>
      <c r="J34" s="20">
        <v>66788.515986820013</v>
      </c>
    </row>
    <row r="35" spans="2:10" s="17" customFormat="1" x14ac:dyDescent="0.25">
      <c r="B35" s="18">
        <v>44958</v>
      </c>
      <c r="C35" s="19">
        <v>4565371.2444499908</v>
      </c>
      <c r="D35" s="19">
        <v>2946.3127009299992</v>
      </c>
      <c r="E35" s="19"/>
      <c r="F35" s="21"/>
      <c r="G35" s="19">
        <v>6498202.4591899952</v>
      </c>
      <c r="H35" s="19">
        <v>5239.1941276200023</v>
      </c>
      <c r="I35" s="19"/>
      <c r="J35" s="19"/>
    </row>
    <row r="36" spans="2:10" s="17" customFormat="1" x14ac:dyDescent="0.25">
      <c r="B36" s="18">
        <v>44986</v>
      </c>
      <c r="C36" s="19">
        <v>5383298.4229199952</v>
      </c>
      <c r="D36" s="19">
        <v>3113.0429976999967</v>
      </c>
      <c r="E36" s="19"/>
      <c r="F36" s="21"/>
      <c r="G36" s="19">
        <v>7300855.6136499969</v>
      </c>
      <c r="H36" s="19">
        <v>5734.5747259900063</v>
      </c>
      <c r="I36" s="19"/>
      <c r="J36" s="19"/>
    </row>
    <row r="37" spans="2:10" s="17" customFormat="1" x14ac:dyDescent="0.25">
      <c r="B37" s="18">
        <v>45017</v>
      </c>
      <c r="C37" s="19">
        <v>5364168.5824299995</v>
      </c>
      <c r="D37" s="19">
        <v>3351.1119547699991</v>
      </c>
      <c r="E37" s="19"/>
      <c r="F37" s="21"/>
      <c r="G37" s="19">
        <v>7040439.1930699963</v>
      </c>
      <c r="H37" s="19">
        <v>5898.2498807399961</v>
      </c>
      <c r="I37" s="19"/>
      <c r="J37" s="19"/>
    </row>
    <row r="38" spans="2:10" s="17" customFormat="1" x14ac:dyDescent="0.25">
      <c r="B38" s="18">
        <v>45047</v>
      </c>
      <c r="C38" s="19">
        <v>6475683.7008000147</v>
      </c>
      <c r="D38" s="19">
        <v>3819.731216800003</v>
      </c>
      <c r="E38" s="19"/>
      <c r="F38" s="21"/>
      <c r="G38" s="19">
        <v>8160019.4685700145</v>
      </c>
      <c r="H38" s="19">
        <v>6261.8584493900016</v>
      </c>
      <c r="I38" s="19"/>
      <c r="J38" s="19"/>
    </row>
    <row r="39" spans="2:10" s="17" customFormat="1" x14ac:dyDescent="0.25">
      <c r="B39" s="18">
        <v>45078</v>
      </c>
      <c r="C39" s="19">
        <v>6221950.2787000062</v>
      </c>
      <c r="D39" s="19">
        <v>3363.6533699599972</v>
      </c>
      <c r="E39" s="19"/>
      <c r="F39" s="21"/>
      <c r="G39" s="19">
        <v>7586638.3670800077</v>
      </c>
      <c r="H39" s="19">
        <v>5414.9148787400045</v>
      </c>
      <c r="I39" s="19"/>
      <c r="J39" s="19"/>
    </row>
    <row r="40" spans="2:10" s="17" customFormat="1" x14ac:dyDescent="0.25">
      <c r="B40" s="18">
        <v>45108</v>
      </c>
      <c r="C40" s="19">
        <v>6822959.5930000013</v>
      </c>
      <c r="D40" s="19">
        <v>3499.1587843600009</v>
      </c>
      <c r="E40" s="19"/>
      <c r="F40" s="21"/>
      <c r="G40" s="19">
        <v>8571283.1108199973</v>
      </c>
      <c r="H40" s="19">
        <v>6060.3428374799969</v>
      </c>
      <c r="I40" s="19"/>
      <c r="J40" s="19"/>
    </row>
    <row r="41" spans="2:10" s="17" customFormat="1" x14ac:dyDescent="0.25">
      <c r="B41" s="18">
        <v>45139</v>
      </c>
      <c r="C41" s="19">
        <v>7378506.0728899986</v>
      </c>
      <c r="D41" s="19">
        <v>3532.9406884199966</v>
      </c>
      <c r="E41" s="19"/>
      <c r="F41" s="21"/>
      <c r="G41" s="19">
        <v>9095633.3029500004</v>
      </c>
      <c r="H41" s="19">
        <v>5910.266408479999</v>
      </c>
      <c r="I41" s="19"/>
      <c r="J41" s="19"/>
    </row>
    <row r="42" spans="2:10" s="17" customFormat="1" x14ac:dyDescent="0.25">
      <c r="B42" s="18">
        <v>45170</v>
      </c>
      <c r="C42" s="19">
        <v>6094947.6824899996</v>
      </c>
      <c r="D42" s="19">
        <v>3179.9860564000023</v>
      </c>
      <c r="E42" s="19"/>
      <c r="F42" s="21"/>
      <c r="G42" s="19">
        <v>7627336.5266400026</v>
      </c>
      <c r="H42" s="19">
        <v>5750.6949243799954</v>
      </c>
      <c r="I42" s="19"/>
      <c r="J42" s="19"/>
    </row>
    <row r="43" spans="2:10" s="17" customFormat="1" x14ac:dyDescent="0.25">
      <c r="B43" s="18">
        <v>45200</v>
      </c>
      <c r="C43" s="19">
        <v>4454886.4637499964</v>
      </c>
      <c r="D43" s="19">
        <v>2806.7906735699994</v>
      </c>
      <c r="E43" s="19"/>
      <c r="F43" s="21"/>
      <c r="G43" s="19">
        <v>6484079.8986799978</v>
      </c>
      <c r="H43" s="19">
        <v>5396.4684368800135</v>
      </c>
      <c r="I43" s="19"/>
      <c r="J43" s="19"/>
    </row>
    <row r="44" spans="2:10" s="17" customFormat="1" x14ac:dyDescent="0.25">
      <c r="B44" s="18">
        <v>45231</v>
      </c>
      <c r="C44" s="19">
        <v>3670788.7226000018</v>
      </c>
      <c r="D44" s="19">
        <v>2349.049106290001</v>
      </c>
      <c r="E44" s="19"/>
      <c r="F44" s="21"/>
      <c r="G44" s="19">
        <v>5604833.8139800048</v>
      </c>
      <c r="H44" s="19">
        <v>4923.234857710002</v>
      </c>
      <c r="I44" s="19"/>
      <c r="J44" s="19"/>
    </row>
    <row r="45" spans="2:10" s="17" customFormat="1" x14ac:dyDescent="0.25">
      <c r="B45" s="18">
        <v>45261</v>
      </c>
      <c r="C45" s="19">
        <v>4456728.4822499994</v>
      </c>
      <c r="D45" s="19">
        <v>2681.0401387399997</v>
      </c>
      <c r="E45" s="19"/>
      <c r="F45" s="21"/>
      <c r="G45" s="19">
        <v>6315183.9188100006</v>
      </c>
      <c r="H45" s="19">
        <v>5273.3853116099972</v>
      </c>
      <c r="I45" s="19"/>
      <c r="J45" s="19"/>
    </row>
    <row r="46" spans="2:10" s="17" customFormat="1" x14ac:dyDescent="0.25">
      <c r="B46" s="18">
        <v>45292</v>
      </c>
      <c r="C46" s="19">
        <v>7256374.4802400041</v>
      </c>
      <c r="D46" s="19">
        <v>3393.1047950900047</v>
      </c>
      <c r="E46" s="20">
        <v>101959131.21997999</v>
      </c>
      <c r="F46" s="20">
        <v>47276.595094279997</v>
      </c>
      <c r="G46" s="19">
        <v>9160686.1786699928</v>
      </c>
      <c r="H46" s="19">
        <v>5397.5887417699932</v>
      </c>
      <c r="I46" s="20">
        <v>126610635.72925997</v>
      </c>
      <c r="J46" s="20">
        <v>79720.582241350014</v>
      </c>
    </row>
    <row r="47" spans="2:10" s="17" customFormat="1" x14ac:dyDescent="0.25">
      <c r="B47" s="18">
        <v>45323</v>
      </c>
      <c r="C47" s="19">
        <v>6815297.9960800065</v>
      </c>
      <c r="D47" s="19">
        <v>3312.033862280005</v>
      </c>
      <c r="E47" s="19"/>
      <c r="F47" s="21"/>
      <c r="G47" s="19">
        <v>8702687.6724899989</v>
      </c>
      <c r="H47" s="19">
        <v>5530.3205623399854</v>
      </c>
      <c r="I47" s="19"/>
      <c r="J47" s="19"/>
    </row>
    <row r="48" spans="2:10" s="17" customFormat="1" x14ac:dyDescent="0.25">
      <c r="B48" s="18">
        <v>45352</v>
      </c>
      <c r="C48" s="19">
        <v>8873612.6142200101</v>
      </c>
      <c r="D48" s="19">
        <v>3840.487891850004</v>
      </c>
      <c r="E48" s="19"/>
      <c r="F48" s="21"/>
      <c r="G48" s="19">
        <v>10993543.919819992</v>
      </c>
      <c r="H48" s="19">
        <v>6479.1291650599951</v>
      </c>
      <c r="I48" s="19"/>
      <c r="J48" s="19"/>
    </row>
    <row r="49" spans="2:10" s="17" customFormat="1" x14ac:dyDescent="0.25">
      <c r="B49" s="18">
        <v>45383</v>
      </c>
      <c r="C49" s="19">
        <v>9236756.6671799943</v>
      </c>
      <c r="D49" s="19">
        <v>3879.6840930300036</v>
      </c>
      <c r="E49" s="19"/>
      <c r="F49" s="21"/>
      <c r="G49" s="19">
        <v>11469278.550239997</v>
      </c>
      <c r="H49" s="19">
        <v>6527.1678038400141</v>
      </c>
      <c r="I49" s="19"/>
      <c r="J49" s="19"/>
    </row>
    <row r="50" spans="2:10" s="17" customFormat="1" x14ac:dyDescent="0.25">
      <c r="B50" s="18">
        <v>45413</v>
      </c>
      <c r="C50" s="19">
        <v>10770647.415290013</v>
      </c>
      <c r="D50" s="19">
        <v>4810.8407228799961</v>
      </c>
      <c r="E50" s="19"/>
      <c r="F50" s="21"/>
      <c r="G50" s="19">
        <v>13096669.364099994</v>
      </c>
      <c r="H50" s="19">
        <v>7651.6433111300003</v>
      </c>
      <c r="I50" s="19"/>
      <c r="J50" s="19"/>
    </row>
    <row r="51" spans="2:10" s="17" customFormat="1" x14ac:dyDescent="0.25">
      <c r="B51" s="18">
        <v>45444</v>
      </c>
      <c r="C51" s="19">
        <v>9141965.5302299932</v>
      </c>
      <c r="D51" s="19">
        <v>4237.0989030499986</v>
      </c>
      <c r="E51" s="19"/>
      <c r="F51" s="21"/>
      <c r="G51" s="19">
        <v>10813198.915619995</v>
      </c>
      <c r="H51" s="19">
        <v>6589.8603245800005</v>
      </c>
      <c r="I51" s="19"/>
      <c r="J51" s="19"/>
    </row>
    <row r="52" spans="2:10" s="17" customFormat="1" x14ac:dyDescent="0.25">
      <c r="B52" s="18">
        <v>45474</v>
      </c>
      <c r="C52" s="19">
        <v>9876060.9673299845</v>
      </c>
      <c r="D52" s="19">
        <v>4496.5686346200009</v>
      </c>
      <c r="E52" s="19"/>
      <c r="F52" s="21"/>
      <c r="G52" s="19">
        <v>11927879.942889988</v>
      </c>
      <c r="H52" s="19">
        <v>7221.0000398300062</v>
      </c>
      <c r="I52" s="19"/>
      <c r="J52" s="19"/>
    </row>
    <row r="53" spans="2:10" s="17" customFormat="1" x14ac:dyDescent="0.25">
      <c r="B53" s="18">
        <v>45505</v>
      </c>
      <c r="C53" s="19">
        <v>8061712.5512099946</v>
      </c>
      <c r="D53" s="19">
        <v>3819.0109824900001</v>
      </c>
      <c r="E53" s="19"/>
      <c r="F53" s="21"/>
      <c r="G53" s="19">
        <v>9961000.4073700141</v>
      </c>
      <c r="H53" s="19">
        <v>6793.3187487600053</v>
      </c>
      <c r="I53" s="19"/>
      <c r="J53" s="19"/>
    </row>
    <row r="54" spans="2:10" s="17" customFormat="1" x14ac:dyDescent="0.25">
      <c r="B54" s="18">
        <v>45536</v>
      </c>
      <c r="C54" s="19">
        <v>8480793.1805799883</v>
      </c>
      <c r="D54" s="19">
        <v>4065.8603887799932</v>
      </c>
      <c r="E54" s="19"/>
      <c r="F54" s="21"/>
      <c r="G54" s="19">
        <v>10533115.728529992</v>
      </c>
      <c r="H54" s="19">
        <v>6947.8285252799924</v>
      </c>
      <c r="I54" s="19"/>
      <c r="J54" s="19"/>
    </row>
    <row r="55" spans="2:10" s="17" customFormat="1" x14ac:dyDescent="0.25">
      <c r="B55" s="18">
        <v>45566</v>
      </c>
      <c r="C55" s="19">
        <v>8039747.345449999</v>
      </c>
      <c r="D55" s="19">
        <v>3997.0058753600001</v>
      </c>
      <c r="E55" s="19"/>
      <c r="F55" s="21"/>
      <c r="G55" s="19">
        <v>10147716.393340005</v>
      </c>
      <c r="H55" s="19">
        <v>7025.8538931700059</v>
      </c>
      <c r="I55" s="19"/>
      <c r="J55" s="19"/>
    </row>
    <row r="56" spans="2:10" s="17" customFormat="1" x14ac:dyDescent="0.25">
      <c r="B56" s="18">
        <v>45597</v>
      </c>
      <c r="C56" s="19">
        <v>7423300.7393199997</v>
      </c>
      <c r="D56" s="19">
        <v>3762.4396802700012</v>
      </c>
      <c r="E56" s="19"/>
      <c r="F56" s="21"/>
      <c r="G56" s="19">
        <v>9241791.756989995</v>
      </c>
      <c r="H56" s="19">
        <v>6521.5861160300019</v>
      </c>
      <c r="I56" s="19"/>
      <c r="J56" s="19"/>
    </row>
    <row r="57" spans="2:10" s="17" customFormat="1" x14ac:dyDescent="0.25">
      <c r="B57" s="18">
        <v>45627</v>
      </c>
      <c r="C57" s="19">
        <v>7982861.7328500021</v>
      </c>
      <c r="D57" s="19">
        <v>3662.4592645799944</v>
      </c>
      <c r="E57" s="19"/>
      <c r="F57" s="21"/>
      <c r="G57" s="19">
        <v>10563066.899199989</v>
      </c>
      <c r="H57" s="19">
        <v>7035.2850095600133</v>
      </c>
      <c r="I57" s="19"/>
      <c r="J57" s="19"/>
    </row>
    <row r="58" spans="2:10" s="17" customFormat="1" x14ac:dyDescent="0.25">
      <c r="B58" s="18">
        <v>45658</v>
      </c>
      <c r="C58" s="19">
        <v>9061515.1145200096</v>
      </c>
      <c r="D58" s="19">
        <v>3530.2440543900043</v>
      </c>
      <c r="E58" s="20">
        <v>114471388.21675006</v>
      </c>
      <c r="F58" s="20">
        <v>51622.20519913001</v>
      </c>
      <c r="G58" s="19">
        <v>11318231.559950022</v>
      </c>
      <c r="H58" s="19">
        <v>5914.8480421799813</v>
      </c>
      <c r="I58" s="20">
        <v>144759832.13090995</v>
      </c>
      <c r="J58" s="20">
        <v>87076.965073589963</v>
      </c>
    </row>
    <row r="59" spans="2:10" s="17" customFormat="1" x14ac:dyDescent="0.25">
      <c r="B59" s="18">
        <v>45689</v>
      </c>
      <c r="C59" s="19">
        <v>8078704.3246499915</v>
      </c>
      <c r="D59" s="19">
        <v>3553.7919926200034</v>
      </c>
      <c r="E59" s="19">
        <f>+C59+C58</f>
        <v>17140219.439170003</v>
      </c>
      <c r="F59" s="19">
        <f>+D59+D58</f>
        <v>7084.0360470100077</v>
      </c>
      <c r="G59" s="19">
        <v>10215995.465220006</v>
      </c>
      <c r="H59" s="19">
        <v>6139.7040572599826</v>
      </c>
      <c r="I59" s="19"/>
      <c r="J59" s="19"/>
    </row>
    <row r="60" spans="2:10" s="17" customFormat="1" x14ac:dyDescent="0.25">
      <c r="B60" s="18">
        <v>45717</v>
      </c>
      <c r="C60" s="19">
        <v>8641673.5618400071</v>
      </c>
      <c r="D60" s="19">
        <v>3654.0014064999991</v>
      </c>
      <c r="E60" s="19"/>
      <c r="F60" s="21"/>
      <c r="G60" s="19">
        <v>11195536.997950016</v>
      </c>
      <c r="H60" s="19">
        <v>6642.3469732899848</v>
      </c>
      <c r="I60" s="19"/>
      <c r="J60" s="19"/>
    </row>
    <row r="61" spans="2:10" s="17" customFormat="1" x14ac:dyDescent="0.25">
      <c r="B61" s="18">
        <v>45748</v>
      </c>
      <c r="C61" s="19">
        <v>9110561.0672899988</v>
      </c>
      <c r="D61" s="19">
        <v>3944.4995198500001</v>
      </c>
      <c r="E61" s="19"/>
      <c r="F61" s="21"/>
      <c r="G61" s="19">
        <v>11465643.237720009</v>
      </c>
      <c r="H61" s="19">
        <v>6674.3306841399781</v>
      </c>
      <c r="I61" s="19"/>
      <c r="J61" s="19"/>
    </row>
    <row r="62" spans="2:10" s="17" customFormat="1" x14ac:dyDescent="0.25">
      <c r="B62" s="18">
        <v>45778</v>
      </c>
      <c r="C62" s="19">
        <v>9834599.94645999</v>
      </c>
      <c r="D62" s="19">
        <v>4379.2964827700062</v>
      </c>
      <c r="E62" s="19"/>
      <c r="F62" s="21"/>
      <c r="G62" s="19">
        <v>11907364.407349991</v>
      </c>
      <c r="H62" s="19">
        <v>7095.1829792800036</v>
      </c>
      <c r="I62" s="19"/>
      <c r="J62" s="19"/>
    </row>
    <row r="63" spans="2:10" s="17" customFormat="1" x14ac:dyDescent="0.25">
      <c r="B63" s="18">
        <v>45809</v>
      </c>
      <c r="C63" s="19">
        <v>9766678.0531599894</v>
      </c>
      <c r="D63" s="19">
        <v>4265.0892624399958</v>
      </c>
      <c r="E63" s="19"/>
      <c r="F63" s="21"/>
      <c r="G63" s="19">
        <v>12544198.721809991</v>
      </c>
      <c r="H63" s="19">
        <v>7275.2606452800028</v>
      </c>
      <c r="I63" s="19"/>
      <c r="J63" s="19"/>
    </row>
    <row r="64" spans="2:10" s="17" customFormat="1" x14ac:dyDescent="0.25">
      <c r="B64" s="18">
        <v>45839</v>
      </c>
      <c r="C64" s="19">
        <v>11183402.591260009</v>
      </c>
      <c r="D64" s="19">
        <v>4953.3325356399855</v>
      </c>
      <c r="E64" s="19"/>
      <c r="F64" s="21"/>
      <c r="G64" s="19">
        <v>13449300.852649955</v>
      </c>
      <c r="H64" s="19">
        <v>7760.5556678899848</v>
      </c>
      <c r="I64" s="19"/>
      <c r="J64" s="19"/>
    </row>
    <row r="65" spans="2:10" s="17" customFormat="1" x14ac:dyDescent="0.25">
      <c r="B65" s="18">
        <v>45870</v>
      </c>
      <c r="C65" s="19">
        <v>10614320.112430014</v>
      </c>
      <c r="D65" s="19">
        <v>4843.7887149300013</v>
      </c>
      <c r="E65" s="19"/>
      <c r="F65" s="21"/>
      <c r="G65" s="19">
        <v>13366037.962730022</v>
      </c>
      <c r="H65" s="19">
        <v>7903.0122425400023</v>
      </c>
      <c r="I65" s="19"/>
      <c r="J65" s="19"/>
    </row>
    <row r="66" spans="2:10" s="17" customFormat="1" x14ac:dyDescent="0.25">
      <c r="B66" s="18">
        <v>45901</v>
      </c>
      <c r="C66" s="19">
        <v>9733719.6903800014</v>
      </c>
      <c r="D66" s="19">
        <v>4959.3755493700055</v>
      </c>
      <c r="E66" s="19"/>
      <c r="F66" s="21"/>
      <c r="G66" s="19">
        <v>12253308.642009957</v>
      </c>
      <c r="H66" s="19">
        <v>8128.182171710002</v>
      </c>
      <c r="I66" s="19"/>
      <c r="J66" s="19"/>
    </row>
    <row r="67" spans="2:10" s="17" customFormat="1" x14ac:dyDescent="0.25">
      <c r="B67" s="18">
        <v>45931</v>
      </c>
      <c r="C67" s="19">
        <v>8961582.3854700159</v>
      </c>
      <c r="D67" s="19">
        <v>4659.5696128499994</v>
      </c>
      <c r="E67" s="19"/>
      <c r="F67" s="21"/>
      <c r="G67" s="19">
        <v>11635132.381820025</v>
      </c>
      <c r="H67" s="19">
        <v>7962.6346461600215</v>
      </c>
      <c r="I67" s="19"/>
      <c r="J67" s="19"/>
    </row>
    <row r="68" spans="2:10" s="17" customFormat="1" x14ac:dyDescent="0.25">
      <c r="B68" s="18">
        <v>45962</v>
      </c>
      <c r="C68" s="19">
        <v>10142543.627450012</v>
      </c>
      <c r="D68" s="19">
        <v>4749.1423802000063</v>
      </c>
      <c r="E68" s="19"/>
      <c r="F68" s="21"/>
      <c r="G68" s="19">
        <v>13051165.684409944</v>
      </c>
      <c r="H68" s="19">
        <v>8132.7313485400246</v>
      </c>
      <c r="I68" s="19"/>
      <c r="J68" s="19"/>
    </row>
    <row r="69" spans="2:10" s="17" customFormat="1" x14ac:dyDescent="0.25">
      <c r="B69" s="18">
        <v>45992</v>
      </c>
      <c r="C69" s="19">
        <v>9342087.7418400068</v>
      </c>
      <c r="D69" s="19">
        <v>4130.0736875699995</v>
      </c>
      <c r="E69" s="19"/>
      <c r="F69" s="21"/>
      <c r="G69" s="19">
        <v>12357916.217289994</v>
      </c>
      <c r="H69" s="19">
        <v>7448.1756153199976</v>
      </c>
      <c r="I69" s="19"/>
      <c r="J69" s="19"/>
    </row>
    <row r="70" spans="2:10" s="17" customFormat="1" x14ac:dyDescent="0.25">
      <c r="B70" s="18">
        <v>46023</v>
      </c>
      <c r="C70" s="19">
        <v>10683421.037019987</v>
      </c>
      <c r="D70" s="19">
        <v>4189.8503069700046</v>
      </c>
      <c r="E70" s="20">
        <v>18505494.719939984</v>
      </c>
      <c r="F70" s="20">
        <v>7595.2465399400025</v>
      </c>
      <c r="G70" s="19">
        <v>13390940.390440023</v>
      </c>
      <c r="H70" s="19">
        <v>7245.2960475600075</v>
      </c>
      <c r="I70" s="20">
        <v>22990798.401219986</v>
      </c>
      <c r="J70" s="20">
        <v>13207.585358769993</v>
      </c>
    </row>
    <row r="71" spans="2:10" s="17" customFormat="1" x14ac:dyDescent="0.25">
      <c r="B71" s="18">
        <v>46054</v>
      </c>
      <c r="C71" s="19">
        <v>7822073.6829199968</v>
      </c>
      <c r="D71" s="19">
        <v>3405.3962329699975</v>
      </c>
      <c r="E71" s="19"/>
      <c r="F71" s="21"/>
      <c r="G71" s="19">
        <v>9599858.0107799657</v>
      </c>
      <c r="H71" s="19">
        <v>5962.2893112099864</v>
      </c>
      <c r="I71" s="19"/>
      <c r="J71" s="19"/>
    </row>
    <row r="72" spans="2:10" x14ac:dyDescent="0.25">
      <c r="C72" s="22"/>
      <c r="D72" s="22"/>
    </row>
    <row r="73" spans="2:10" x14ac:dyDescent="0.25">
      <c r="E73" s="22"/>
      <c r="F73" s="22"/>
      <c r="I73" s="22"/>
      <c r="J73" s="22"/>
    </row>
    <row r="74" spans="2:10" x14ac:dyDescent="0.25">
      <c r="I74" s="22"/>
      <c r="J74" s="22"/>
    </row>
    <row r="75" spans="2:10" x14ac:dyDescent="0.25">
      <c r="E75" s="22"/>
      <c r="F75" s="22"/>
    </row>
  </sheetData>
  <mergeCells count="2">
    <mergeCell ref="C7:F8"/>
    <mergeCell ref="G7:J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zoomScale="75" zoomScaleNormal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M20" sqref="M20"/>
    </sheetView>
  </sheetViews>
  <sheetFormatPr baseColWidth="10" defaultRowHeight="15" x14ac:dyDescent="0.25"/>
  <cols>
    <col min="1" max="1" width="4.42578125" style="48" customWidth="1"/>
    <col min="2" max="2" width="29.7109375" style="1" customWidth="1"/>
    <col min="3" max="3" width="16.85546875" style="1" customWidth="1"/>
    <col min="4" max="4" width="14.28515625" style="1" customWidth="1"/>
    <col min="5" max="5" width="13.5703125" style="1" customWidth="1"/>
    <col min="6" max="6" width="16.85546875" style="1" customWidth="1"/>
    <col min="7" max="7" width="13.5703125" style="1" customWidth="1"/>
    <col min="8" max="8" width="13" style="1" customWidth="1"/>
    <col min="9" max="11" width="14.5703125" style="1" customWidth="1"/>
    <col min="12" max="16384" width="11.42578125" style="1"/>
  </cols>
  <sheetData>
    <row r="1" spans="1:11" s="29" customFormat="1" ht="14.25" x14ac:dyDescent="0.2">
      <c r="A1" s="46"/>
      <c r="B1" s="30"/>
    </row>
    <row r="2" spans="1:11" s="33" customFormat="1" ht="39" customHeight="1" x14ac:dyDescent="0.25">
      <c r="A2" s="49" t="s">
        <v>22</v>
      </c>
      <c r="B2" s="32"/>
    </row>
    <row r="3" spans="1:11" s="36" customFormat="1" ht="24" x14ac:dyDescent="0.35">
      <c r="A3" s="50"/>
      <c r="B3" s="35"/>
    </row>
    <row r="4" spans="1:11" s="37" customFormat="1" ht="12.75" x14ac:dyDescent="0.2">
      <c r="A4" s="38" t="s">
        <v>17</v>
      </c>
      <c r="B4" s="38"/>
    </row>
    <row r="5" spans="1:11" s="37" customFormat="1" ht="12.75" x14ac:dyDescent="0.2">
      <c r="A5" s="38" t="s">
        <v>2</v>
      </c>
      <c r="B5" s="38"/>
    </row>
    <row r="6" spans="1:11" s="29" customFormat="1" ht="14.25" x14ac:dyDescent="0.2">
      <c r="A6" s="46"/>
      <c r="C6" s="36"/>
      <c r="E6" s="36"/>
    </row>
    <row r="7" spans="1:11" s="37" customFormat="1" ht="42.75" customHeight="1" x14ac:dyDescent="0.2">
      <c r="A7" s="67" t="s">
        <v>18</v>
      </c>
      <c r="B7" s="67"/>
      <c r="C7" s="69" t="s">
        <v>80</v>
      </c>
      <c r="D7" s="70"/>
      <c r="E7" s="70"/>
      <c r="F7" s="69" t="s">
        <v>81</v>
      </c>
      <c r="G7" s="70"/>
      <c r="H7" s="70"/>
      <c r="I7" s="67" t="s">
        <v>19</v>
      </c>
      <c r="J7" s="67"/>
      <c r="K7" s="67"/>
    </row>
    <row r="8" spans="1:11" s="37" customFormat="1" ht="58.5" customHeight="1" x14ac:dyDescent="0.2">
      <c r="A8" s="67"/>
      <c r="B8" s="68"/>
      <c r="C8" s="39" t="s">
        <v>6</v>
      </c>
      <c r="D8" s="40" t="s">
        <v>20</v>
      </c>
      <c r="E8" s="41" t="s">
        <v>21</v>
      </c>
      <c r="F8" s="39" t="s">
        <v>6</v>
      </c>
      <c r="G8" s="40" t="s">
        <v>20</v>
      </c>
      <c r="H8" s="41" t="s">
        <v>21</v>
      </c>
      <c r="I8" s="39" t="s">
        <v>6</v>
      </c>
      <c r="J8" s="40" t="s">
        <v>20</v>
      </c>
      <c r="K8" s="41" t="s">
        <v>21</v>
      </c>
    </row>
    <row r="9" spans="1:11" s="42" customFormat="1" ht="18.75" customHeight="1" x14ac:dyDescent="0.25">
      <c r="A9" s="47">
        <v>1</v>
      </c>
      <c r="B9" s="51" t="s">
        <v>25</v>
      </c>
      <c r="C9" s="43">
        <v>5047236.7963100001</v>
      </c>
      <c r="D9" s="43">
        <v>2266.8628317600014</v>
      </c>
      <c r="E9" s="43">
        <f t="shared" ref="E9:E55" si="0">+(D9*1000000)/C9</f>
        <v>449.12947881052247</v>
      </c>
      <c r="F9" s="43">
        <v>4204136.8337399997</v>
      </c>
      <c r="G9" s="43">
        <v>1875.2993442899997</v>
      </c>
      <c r="H9" s="53">
        <f t="shared" ref="H9:H40" si="1">+(G9*1000000)/F9</f>
        <v>446.06049195162223</v>
      </c>
      <c r="I9" s="55">
        <f t="shared" ref="I9:I55" si="2">+F9/C9-1</f>
        <v>-0.16704188778826168</v>
      </c>
      <c r="J9" s="55">
        <f t="shared" ref="J9:J55" si="3">+G9/D9-1</f>
        <v>-0.17273364845194017</v>
      </c>
      <c r="K9" s="55">
        <f t="shared" ref="K9:K55" si="4">+H9/E9-1</f>
        <v>-6.8331895448683344E-3</v>
      </c>
    </row>
    <row r="10" spans="1:11" s="42" customFormat="1" ht="18.75" customHeight="1" x14ac:dyDescent="0.25">
      <c r="A10" s="47">
        <v>2</v>
      </c>
      <c r="B10" s="51" t="s">
        <v>26</v>
      </c>
      <c r="C10" s="43">
        <v>3664510.4632500005</v>
      </c>
      <c r="D10" s="43">
        <v>843.03079616000002</v>
      </c>
      <c r="E10" s="43">
        <f t="shared" si="0"/>
        <v>230.05277365542801</v>
      </c>
      <c r="F10" s="43">
        <v>7025183.898</v>
      </c>
      <c r="G10" s="43">
        <v>1466.7006504600004</v>
      </c>
      <c r="H10" s="53">
        <f t="shared" si="1"/>
        <v>208.77754543586474</v>
      </c>
      <c r="I10" s="56">
        <f t="shared" si="2"/>
        <v>0.91708659818355875</v>
      </c>
      <c r="J10" s="56">
        <f t="shared" si="3"/>
        <v>0.739794865313121</v>
      </c>
      <c r="K10" s="55">
        <f t="shared" si="4"/>
        <v>-9.2479772712626418E-2</v>
      </c>
    </row>
    <row r="11" spans="1:11" s="42" customFormat="1" ht="18.75" customHeight="1" x14ac:dyDescent="0.25">
      <c r="A11" s="47">
        <v>3</v>
      </c>
      <c r="B11" s="51" t="s">
        <v>27</v>
      </c>
      <c r="C11" s="43">
        <v>159012.44658000002</v>
      </c>
      <c r="D11" s="43">
        <v>594.54569415000026</v>
      </c>
      <c r="E11" s="43">
        <f t="shared" si="0"/>
        <v>3738.9884058596699</v>
      </c>
      <c r="F11" s="43">
        <v>147995.40251000001</v>
      </c>
      <c r="G11" s="43">
        <v>743.01995472000044</v>
      </c>
      <c r="H11" s="53">
        <f t="shared" si="1"/>
        <v>5020.5610587788005</v>
      </c>
      <c r="I11" s="55">
        <f t="shared" si="2"/>
        <v>-6.9284161755584717E-2</v>
      </c>
      <c r="J11" s="56">
        <f t="shared" si="3"/>
        <v>0.24972724894134224</v>
      </c>
      <c r="K11" s="56">
        <f t="shared" si="4"/>
        <v>0.34275919414745304</v>
      </c>
    </row>
    <row r="12" spans="1:11" s="42" customFormat="1" ht="18.75" customHeight="1" x14ac:dyDescent="0.25">
      <c r="A12" s="47">
        <v>4</v>
      </c>
      <c r="B12" s="51" t="s">
        <v>28</v>
      </c>
      <c r="C12" s="43">
        <v>5155815.5267699994</v>
      </c>
      <c r="D12" s="43">
        <v>1111.2067520799999</v>
      </c>
      <c r="E12" s="43">
        <f t="shared" si="0"/>
        <v>215.5249244877746</v>
      </c>
      <c r="F12" s="43">
        <v>2895138.9832499996</v>
      </c>
      <c r="G12" s="43">
        <v>630.88097813999991</v>
      </c>
      <c r="H12" s="53">
        <f t="shared" si="1"/>
        <v>217.91042909856822</v>
      </c>
      <c r="I12" s="55">
        <f t="shared" si="2"/>
        <v>-0.43847118497202364</v>
      </c>
      <c r="J12" s="55">
        <f t="shared" si="3"/>
        <v>-0.43225598930253761</v>
      </c>
      <c r="K12" s="56">
        <f t="shared" si="4"/>
        <v>1.1068346811688334E-2</v>
      </c>
    </row>
    <row r="13" spans="1:11" s="42" customFormat="1" ht="18.75" customHeight="1" x14ac:dyDescent="0.25">
      <c r="A13" s="47">
        <v>5</v>
      </c>
      <c r="B13" s="51" t="s">
        <v>29</v>
      </c>
      <c r="C13" s="43">
        <v>275956.63015000004</v>
      </c>
      <c r="D13" s="43">
        <v>168.97651484000002</v>
      </c>
      <c r="E13" s="43">
        <f t="shared" si="0"/>
        <v>612.32996919896618</v>
      </c>
      <c r="F13" s="43">
        <v>962122.77746000013</v>
      </c>
      <c r="G13" s="43">
        <v>541.44499966999979</v>
      </c>
      <c r="H13" s="53">
        <f t="shared" si="1"/>
        <v>562.76081634758953</v>
      </c>
      <c r="I13" s="56">
        <f t="shared" si="2"/>
        <v>2.4864999508691819</v>
      </c>
      <c r="J13" s="56">
        <f t="shared" si="3"/>
        <v>2.2042618477643572</v>
      </c>
      <c r="K13" s="55">
        <f t="shared" si="4"/>
        <v>-8.0951701443294888E-2</v>
      </c>
    </row>
    <row r="14" spans="1:11" s="42" customFormat="1" ht="18.75" customHeight="1" x14ac:dyDescent="0.25">
      <c r="A14" s="47">
        <v>6</v>
      </c>
      <c r="B14" s="51" t="s">
        <v>30</v>
      </c>
      <c r="C14" s="43">
        <v>1418953.8118700001</v>
      </c>
      <c r="D14" s="43">
        <v>329.28153443999997</v>
      </c>
      <c r="E14" s="43">
        <f t="shared" si="0"/>
        <v>232.05937479109974</v>
      </c>
      <c r="F14" s="43">
        <v>1869111.1589200001</v>
      </c>
      <c r="G14" s="43">
        <v>434.79670408999993</v>
      </c>
      <c r="H14" s="53">
        <f t="shared" si="1"/>
        <v>232.62217552712693</v>
      </c>
      <c r="I14" s="56">
        <f t="shared" si="2"/>
        <v>0.31724594788377924</v>
      </c>
      <c r="J14" s="56">
        <f t="shared" si="3"/>
        <v>0.32044059145146631</v>
      </c>
      <c r="K14" s="56">
        <f t="shared" si="4"/>
        <v>2.4252445587851224E-3</v>
      </c>
    </row>
    <row r="15" spans="1:11" s="42" customFormat="1" ht="18.75" customHeight="1" x14ac:dyDescent="0.25">
      <c r="A15" s="47">
        <v>7</v>
      </c>
      <c r="B15" s="51" t="s">
        <v>31</v>
      </c>
      <c r="C15" s="43">
        <v>92184.805370000016</v>
      </c>
      <c r="D15" s="43">
        <v>319.84928215000008</v>
      </c>
      <c r="E15" s="43">
        <f t="shared" si="0"/>
        <v>3469.6529527423577</v>
      </c>
      <c r="F15" s="43">
        <v>105295.17745999995</v>
      </c>
      <c r="G15" s="43">
        <v>384.9354946900001</v>
      </c>
      <c r="H15" s="53">
        <f t="shared" si="1"/>
        <v>3655.7751644060936</v>
      </c>
      <c r="I15" s="56">
        <f t="shared" si="2"/>
        <v>0.14221836274838506</v>
      </c>
      <c r="J15" s="56">
        <f t="shared" si="3"/>
        <v>0.20349025673122023</v>
      </c>
      <c r="K15" s="56">
        <f t="shared" si="4"/>
        <v>5.3642889994697684E-2</v>
      </c>
    </row>
    <row r="16" spans="1:11" s="42" customFormat="1" ht="18.75" customHeight="1" x14ac:dyDescent="0.25">
      <c r="A16" s="47">
        <v>8</v>
      </c>
      <c r="B16" s="51" t="s">
        <v>32</v>
      </c>
      <c r="C16" s="43">
        <v>54956.603459999998</v>
      </c>
      <c r="D16" s="43">
        <v>211.03916552999999</v>
      </c>
      <c r="E16" s="43">
        <f t="shared" si="0"/>
        <v>3840.1056878197401</v>
      </c>
      <c r="F16" s="43">
        <v>65216.090550000023</v>
      </c>
      <c r="G16" s="43">
        <v>225.75182871999999</v>
      </c>
      <c r="H16" s="53">
        <f t="shared" si="1"/>
        <v>3461.5970815809646</v>
      </c>
      <c r="I16" s="56">
        <f t="shared" si="2"/>
        <v>0.18668342736041477</v>
      </c>
      <c r="J16" s="56">
        <f t="shared" si="3"/>
        <v>6.9715321101895489E-2</v>
      </c>
      <c r="K16" s="55">
        <f t="shared" si="4"/>
        <v>-9.8567236688133386E-2</v>
      </c>
    </row>
    <row r="17" spans="1:11" s="42" customFormat="1" ht="18.75" customHeight="1" x14ac:dyDescent="0.25">
      <c r="A17" s="47">
        <v>9</v>
      </c>
      <c r="B17" s="51" t="s">
        <v>33</v>
      </c>
      <c r="C17" s="43">
        <v>133490.20955999999</v>
      </c>
      <c r="D17" s="43">
        <v>208.75775780999999</v>
      </c>
      <c r="E17" s="43">
        <f t="shared" si="0"/>
        <v>1563.8432099109816</v>
      </c>
      <c r="F17" s="43">
        <v>151119.90131999998</v>
      </c>
      <c r="G17" s="43">
        <v>172.89629646999995</v>
      </c>
      <c r="H17" s="53">
        <f t="shared" si="1"/>
        <v>1144.1001149404401</v>
      </c>
      <c r="I17" s="56">
        <f t="shared" si="2"/>
        <v>0.13206730155050028</v>
      </c>
      <c r="J17" s="55">
        <f t="shared" si="3"/>
        <v>-0.17178504749336887</v>
      </c>
      <c r="K17" s="55">
        <f t="shared" si="4"/>
        <v>-0.26840484539011711</v>
      </c>
    </row>
    <row r="18" spans="1:11" s="42" customFormat="1" ht="18.75" customHeight="1" x14ac:dyDescent="0.25">
      <c r="A18" s="47">
        <v>10</v>
      </c>
      <c r="B18" s="51" t="s">
        <v>34</v>
      </c>
      <c r="C18" s="43">
        <v>94141.091829999976</v>
      </c>
      <c r="D18" s="43">
        <v>112.14024414999999</v>
      </c>
      <c r="E18" s="43">
        <f t="shared" si="0"/>
        <v>1191.1933669996401</v>
      </c>
      <c r="F18" s="43">
        <v>103091.70964999999</v>
      </c>
      <c r="G18" s="43">
        <v>121.15780376000001</v>
      </c>
      <c r="H18" s="53">
        <f t="shared" si="1"/>
        <v>1175.2429382666662</v>
      </c>
      <c r="I18" s="56">
        <f t="shared" si="2"/>
        <v>9.5076630682837671E-2</v>
      </c>
      <c r="J18" s="56">
        <f t="shared" si="3"/>
        <v>8.0413233254049699E-2</v>
      </c>
      <c r="K18" s="55">
        <f t="shared" si="4"/>
        <v>-1.3390293444253798E-2</v>
      </c>
    </row>
    <row r="19" spans="1:11" s="42" customFormat="1" ht="18.75" customHeight="1" x14ac:dyDescent="0.25">
      <c r="A19" s="47">
        <v>11</v>
      </c>
      <c r="B19" s="51" t="s">
        <v>35</v>
      </c>
      <c r="C19" s="43">
        <v>36289.253009999986</v>
      </c>
      <c r="D19" s="43">
        <v>99.588600150000019</v>
      </c>
      <c r="E19" s="43">
        <f t="shared" si="0"/>
        <v>2744.300085828635</v>
      </c>
      <c r="F19" s="43">
        <v>43287.514750000024</v>
      </c>
      <c r="G19" s="43">
        <v>105.55778471999999</v>
      </c>
      <c r="H19" s="53">
        <f t="shared" si="1"/>
        <v>2438.5272596413015</v>
      </c>
      <c r="I19" s="56">
        <f t="shared" si="2"/>
        <v>0.19284667386434151</v>
      </c>
      <c r="J19" s="56">
        <f t="shared" si="3"/>
        <v>5.9938432320659096E-2</v>
      </c>
      <c r="K19" s="55">
        <f t="shared" si="4"/>
        <v>-0.11142106060715518</v>
      </c>
    </row>
    <row r="20" spans="1:11" s="42" customFormat="1" ht="18.75" customHeight="1" x14ac:dyDescent="0.25">
      <c r="A20" s="47">
        <v>12</v>
      </c>
      <c r="B20" s="51" t="s">
        <v>36</v>
      </c>
      <c r="C20" s="43">
        <v>155201.29233999996</v>
      </c>
      <c r="D20" s="43">
        <v>77.324762980000031</v>
      </c>
      <c r="E20" s="43">
        <f t="shared" si="0"/>
        <v>498.22241692810417</v>
      </c>
      <c r="F20" s="43">
        <v>144024.66028999991</v>
      </c>
      <c r="G20" s="43">
        <v>74.479712950000021</v>
      </c>
      <c r="H20" s="53">
        <f t="shared" si="1"/>
        <v>517.13166897968642</v>
      </c>
      <c r="I20" s="55">
        <f t="shared" si="2"/>
        <v>-7.2013782111526203E-2</v>
      </c>
      <c r="J20" s="55">
        <f t="shared" si="3"/>
        <v>-3.6793517630773431E-2</v>
      </c>
      <c r="K20" s="56">
        <f t="shared" si="4"/>
        <v>3.7953434869854474E-2</v>
      </c>
    </row>
    <row r="21" spans="1:11" s="42" customFormat="1" ht="18.75" customHeight="1" x14ac:dyDescent="0.25">
      <c r="A21" s="47">
        <v>13</v>
      </c>
      <c r="B21" s="51" t="s">
        <v>37</v>
      </c>
      <c r="C21" s="43">
        <v>78338.768029999992</v>
      </c>
      <c r="D21" s="43">
        <v>49.892319059999991</v>
      </c>
      <c r="E21" s="43">
        <f t="shared" si="0"/>
        <v>636.87903594416537</v>
      </c>
      <c r="F21" s="43">
        <v>105931.54100000003</v>
      </c>
      <c r="G21" s="43">
        <v>73.17677144999999</v>
      </c>
      <c r="H21" s="53">
        <f t="shared" si="1"/>
        <v>690.79304198925956</v>
      </c>
      <c r="I21" s="56">
        <f t="shared" si="2"/>
        <v>0.35222372860693096</v>
      </c>
      <c r="J21" s="56">
        <f t="shared" si="3"/>
        <v>0.46669412905017205</v>
      </c>
      <c r="K21" s="56">
        <f t="shared" si="4"/>
        <v>8.4653447518754144E-2</v>
      </c>
    </row>
    <row r="22" spans="1:11" s="42" customFormat="1" ht="18.75" customHeight="1" x14ac:dyDescent="0.25">
      <c r="A22" s="47">
        <v>14</v>
      </c>
      <c r="B22" s="51" t="s">
        <v>38</v>
      </c>
      <c r="C22" s="43">
        <v>74183.901979999995</v>
      </c>
      <c r="D22" s="43">
        <v>59.333108159999995</v>
      </c>
      <c r="E22" s="43">
        <f t="shared" si="0"/>
        <v>799.81109885533147</v>
      </c>
      <c r="F22" s="43">
        <v>72839.10232000002</v>
      </c>
      <c r="G22" s="43">
        <v>70.900020070000039</v>
      </c>
      <c r="H22" s="53">
        <f t="shared" si="1"/>
        <v>973.37855371307137</v>
      </c>
      <c r="I22" s="55">
        <f t="shared" si="2"/>
        <v>-1.8127917568457552E-2</v>
      </c>
      <c r="J22" s="56">
        <f t="shared" si="3"/>
        <v>0.19494869338057019</v>
      </c>
      <c r="K22" s="56">
        <f t="shared" si="4"/>
        <v>0.21701056050127976</v>
      </c>
    </row>
    <row r="23" spans="1:11" s="42" customFormat="1" ht="18.75" customHeight="1" x14ac:dyDescent="0.25">
      <c r="A23" s="47">
        <v>15</v>
      </c>
      <c r="B23" s="51" t="s">
        <v>39</v>
      </c>
      <c r="C23" s="43">
        <v>7940.7301599999992</v>
      </c>
      <c r="D23" s="43">
        <v>43.18215158000001</v>
      </c>
      <c r="E23" s="43">
        <f t="shared" si="0"/>
        <v>5438.0580513266068</v>
      </c>
      <c r="F23" s="43">
        <v>10156.33761</v>
      </c>
      <c r="G23" s="43">
        <v>58.166656840000002</v>
      </c>
      <c r="H23" s="53">
        <f t="shared" si="1"/>
        <v>5727.1291161814779</v>
      </c>
      <c r="I23" s="56">
        <f t="shared" si="2"/>
        <v>0.27901810102561164</v>
      </c>
      <c r="J23" s="56">
        <f t="shared" si="3"/>
        <v>0.34700691632373704</v>
      </c>
      <c r="K23" s="56">
        <f t="shared" si="4"/>
        <v>5.3157039172164078E-2</v>
      </c>
    </row>
    <row r="24" spans="1:11" s="42" customFormat="1" ht="18.75" customHeight="1" x14ac:dyDescent="0.25">
      <c r="A24" s="47">
        <v>16</v>
      </c>
      <c r="B24" s="51" t="s">
        <v>40</v>
      </c>
      <c r="C24" s="43">
        <v>26447.414359999995</v>
      </c>
      <c r="D24" s="43">
        <v>55.058279279999994</v>
      </c>
      <c r="E24" s="43">
        <f t="shared" si="0"/>
        <v>2081.8019686367556</v>
      </c>
      <c r="F24" s="43">
        <v>26342.702499999996</v>
      </c>
      <c r="G24" s="43">
        <v>53.404494899999996</v>
      </c>
      <c r="H24" s="53">
        <f t="shared" si="1"/>
        <v>2027.2974991840722</v>
      </c>
      <c r="I24" s="55">
        <f t="shared" si="2"/>
        <v>-3.9592475307669295E-3</v>
      </c>
      <c r="J24" s="55">
        <f t="shared" si="3"/>
        <v>-3.0036979027071364E-2</v>
      </c>
      <c r="K24" s="55">
        <f t="shared" si="4"/>
        <v>-2.6181390100411428E-2</v>
      </c>
    </row>
    <row r="25" spans="1:11" s="42" customFormat="1" ht="18.75" customHeight="1" x14ac:dyDescent="0.25">
      <c r="A25" s="47">
        <v>17</v>
      </c>
      <c r="B25" s="51" t="s">
        <v>41</v>
      </c>
      <c r="C25" s="43">
        <v>4929.4882699999998</v>
      </c>
      <c r="D25" s="43">
        <v>24.085939929999999</v>
      </c>
      <c r="E25" s="43">
        <f t="shared" si="0"/>
        <v>4886.0933652247031</v>
      </c>
      <c r="F25" s="43">
        <v>6782.9625999999998</v>
      </c>
      <c r="G25" s="43">
        <v>40.734580720000004</v>
      </c>
      <c r="H25" s="53">
        <f t="shared" si="1"/>
        <v>6005.4261127726113</v>
      </c>
      <c r="I25" s="56">
        <f t="shared" si="2"/>
        <v>0.37599731016298787</v>
      </c>
      <c r="J25" s="56">
        <f t="shared" si="3"/>
        <v>0.69121823098393853</v>
      </c>
      <c r="K25" s="56">
        <f t="shared" si="4"/>
        <v>0.22908541934839421</v>
      </c>
    </row>
    <row r="26" spans="1:11" s="42" customFormat="1" ht="18.75" customHeight="1" x14ac:dyDescent="0.25">
      <c r="A26" s="47">
        <v>18</v>
      </c>
      <c r="B26" s="51" t="s">
        <v>42</v>
      </c>
      <c r="C26" s="43">
        <v>49369.660019999996</v>
      </c>
      <c r="D26" s="43">
        <v>24.67311539</v>
      </c>
      <c r="E26" s="43">
        <f t="shared" si="0"/>
        <v>499.76271621082157</v>
      </c>
      <c r="F26" s="43">
        <v>70722.221999999994</v>
      </c>
      <c r="G26" s="43">
        <v>35.489481269999999</v>
      </c>
      <c r="H26" s="53">
        <f t="shared" si="1"/>
        <v>501.81513343853931</v>
      </c>
      <c r="I26" s="56">
        <f t="shared" si="2"/>
        <v>0.4325037274178094</v>
      </c>
      <c r="J26" s="56">
        <f t="shared" si="3"/>
        <v>0.43838670994842688</v>
      </c>
      <c r="K26" s="56">
        <f t="shared" si="4"/>
        <v>4.1067834016892402E-3</v>
      </c>
    </row>
    <row r="27" spans="1:11" s="42" customFormat="1" ht="18.75" customHeight="1" x14ac:dyDescent="0.25">
      <c r="A27" s="47">
        <v>19</v>
      </c>
      <c r="B27" s="51" t="s">
        <v>43</v>
      </c>
      <c r="C27" s="43">
        <v>8931.4233800000002</v>
      </c>
      <c r="D27" s="43">
        <v>20.678133549999998</v>
      </c>
      <c r="E27" s="43">
        <f t="shared" si="0"/>
        <v>2315.2114360969858</v>
      </c>
      <c r="F27" s="43">
        <v>14313.215800000002</v>
      </c>
      <c r="G27" s="43">
        <v>34.741751530000002</v>
      </c>
      <c r="H27" s="53">
        <f t="shared" si="1"/>
        <v>2427.2498937660116</v>
      </c>
      <c r="I27" s="56">
        <f t="shared" si="2"/>
        <v>0.60256827954784531</v>
      </c>
      <c r="J27" s="56">
        <f t="shared" si="3"/>
        <v>0.68012028000467217</v>
      </c>
      <c r="K27" s="56">
        <f t="shared" si="4"/>
        <v>4.8392322153479661E-2</v>
      </c>
    </row>
    <row r="28" spans="1:11" s="42" customFormat="1" ht="18.75" customHeight="1" x14ac:dyDescent="0.25">
      <c r="A28" s="47">
        <v>20</v>
      </c>
      <c r="B28" s="51" t="s">
        <v>44</v>
      </c>
      <c r="C28" s="43">
        <v>47239.649479999993</v>
      </c>
      <c r="D28" s="43">
        <v>28.358191600000001</v>
      </c>
      <c r="E28" s="43">
        <f t="shared" si="0"/>
        <v>600.30486915458812</v>
      </c>
      <c r="F28" s="43">
        <v>43908.281889999998</v>
      </c>
      <c r="G28" s="43">
        <v>33.758523839999995</v>
      </c>
      <c r="H28" s="53">
        <f t="shared" si="1"/>
        <v>768.84183090043462</v>
      </c>
      <c r="I28" s="55">
        <f t="shared" si="2"/>
        <v>-7.0520582321645042E-2</v>
      </c>
      <c r="J28" s="56">
        <f t="shared" si="3"/>
        <v>0.1904328850080832</v>
      </c>
      <c r="K28" s="56">
        <f t="shared" si="4"/>
        <v>0.28075228172511379</v>
      </c>
    </row>
    <row r="29" spans="1:11" s="42" customFormat="1" ht="18.75" customHeight="1" x14ac:dyDescent="0.25">
      <c r="A29" s="47">
        <v>21</v>
      </c>
      <c r="B29" s="51" t="s">
        <v>45</v>
      </c>
      <c r="C29" s="43">
        <v>78945.531109999996</v>
      </c>
      <c r="D29" s="43">
        <v>43.750722060000001</v>
      </c>
      <c r="E29" s="43">
        <f t="shared" si="0"/>
        <v>554.18871017587105</v>
      </c>
      <c r="F29" s="43">
        <v>70886.665119999991</v>
      </c>
      <c r="G29" s="43">
        <v>33.694613169999997</v>
      </c>
      <c r="H29" s="53">
        <f t="shared" si="1"/>
        <v>475.33077078686529</v>
      </c>
      <c r="I29" s="55">
        <f t="shared" si="2"/>
        <v>-0.10208134490565479</v>
      </c>
      <c r="J29" s="55">
        <f t="shared" si="3"/>
        <v>-0.22985012398673088</v>
      </c>
      <c r="K29" s="55">
        <f t="shared" si="4"/>
        <v>-0.14229438085084822</v>
      </c>
    </row>
    <row r="30" spans="1:11" s="42" customFormat="1" ht="18.75" customHeight="1" x14ac:dyDescent="0.25">
      <c r="A30" s="47">
        <v>22</v>
      </c>
      <c r="B30" s="51" t="s">
        <v>46</v>
      </c>
      <c r="C30" s="43">
        <v>28324.745509999997</v>
      </c>
      <c r="D30" s="43">
        <v>31.947892579999994</v>
      </c>
      <c r="E30" s="43">
        <f t="shared" si="0"/>
        <v>1127.9145497960733</v>
      </c>
      <c r="F30" s="43">
        <v>26864.730499999994</v>
      </c>
      <c r="G30" s="43">
        <v>33.481085229999998</v>
      </c>
      <c r="H30" s="53">
        <f t="shared" si="1"/>
        <v>1246.2840537335746</v>
      </c>
      <c r="I30" s="55">
        <f t="shared" si="2"/>
        <v>-5.1545564971962277E-2</v>
      </c>
      <c r="J30" s="56">
        <f t="shared" si="3"/>
        <v>4.7990415836060896E-2</v>
      </c>
      <c r="K30" s="56">
        <f t="shared" si="4"/>
        <v>0.10494545349991502</v>
      </c>
    </row>
    <row r="31" spans="1:11" s="42" customFormat="1" ht="18.75" customHeight="1" x14ac:dyDescent="0.25">
      <c r="A31" s="47">
        <v>23</v>
      </c>
      <c r="B31" s="51" t="s">
        <v>47</v>
      </c>
      <c r="C31" s="43">
        <v>32587.424939999997</v>
      </c>
      <c r="D31" s="43">
        <v>36.287077170000011</v>
      </c>
      <c r="E31" s="43">
        <f t="shared" si="0"/>
        <v>1113.5300575854587</v>
      </c>
      <c r="F31" s="43">
        <v>27023.026969999999</v>
      </c>
      <c r="G31" s="43">
        <v>32.586962209999989</v>
      </c>
      <c r="H31" s="53">
        <f t="shared" si="1"/>
        <v>1205.8960769338266</v>
      </c>
      <c r="I31" s="55">
        <f t="shared" si="2"/>
        <v>-0.17075292019069244</v>
      </c>
      <c r="J31" s="55">
        <f t="shared" si="3"/>
        <v>-0.10196784223390298</v>
      </c>
      <c r="K31" s="56">
        <f t="shared" si="4"/>
        <v>8.2948833504010944E-2</v>
      </c>
    </row>
    <row r="32" spans="1:11" s="42" customFormat="1" ht="18.75" customHeight="1" x14ac:dyDescent="0.25">
      <c r="A32" s="47">
        <v>24</v>
      </c>
      <c r="B32" s="51" t="s">
        <v>48</v>
      </c>
      <c r="C32" s="43">
        <v>34363.052900000002</v>
      </c>
      <c r="D32" s="43">
        <v>18.154131190000001</v>
      </c>
      <c r="E32" s="43">
        <f t="shared" si="0"/>
        <v>528.30379311263118</v>
      </c>
      <c r="F32" s="43">
        <v>79852.319600000017</v>
      </c>
      <c r="G32" s="43">
        <v>30.571018049999999</v>
      </c>
      <c r="H32" s="53">
        <f t="shared" si="1"/>
        <v>382.84445840944608</v>
      </c>
      <c r="I32" s="56">
        <f t="shared" si="2"/>
        <v>1.3237842060301928</v>
      </c>
      <c r="J32" s="56">
        <f t="shared" si="3"/>
        <v>0.6839703167309763</v>
      </c>
      <c r="K32" s="55">
        <f t="shared" si="4"/>
        <v>-0.27533274717975398</v>
      </c>
    </row>
    <row r="33" spans="1:11" s="42" customFormat="1" ht="18.75" customHeight="1" x14ac:dyDescent="0.25">
      <c r="A33" s="47">
        <v>25</v>
      </c>
      <c r="B33" s="51" t="s">
        <v>49</v>
      </c>
      <c r="C33" s="43">
        <v>5964.2352499999988</v>
      </c>
      <c r="D33" s="43">
        <v>27.404242659999998</v>
      </c>
      <c r="E33" s="43">
        <f t="shared" si="0"/>
        <v>4594.762196880145</v>
      </c>
      <c r="F33" s="43">
        <v>5738.1976899999981</v>
      </c>
      <c r="G33" s="43">
        <v>28.117602870000006</v>
      </c>
      <c r="H33" s="53">
        <f t="shared" si="1"/>
        <v>4900.075666441533</v>
      </c>
      <c r="I33" s="55">
        <f t="shared" si="2"/>
        <v>-3.7898833718874592E-2</v>
      </c>
      <c r="J33" s="56">
        <f t="shared" si="3"/>
        <v>2.6031013476655929E-2</v>
      </c>
      <c r="K33" s="56">
        <f t="shared" si="4"/>
        <v>6.6448154763851797E-2</v>
      </c>
    </row>
    <row r="34" spans="1:11" s="42" customFormat="1" ht="18.75" customHeight="1" x14ac:dyDescent="0.25">
      <c r="A34" s="47">
        <v>26</v>
      </c>
      <c r="B34" s="51" t="s">
        <v>50</v>
      </c>
      <c r="C34" s="43">
        <v>39128.960819999978</v>
      </c>
      <c r="D34" s="43">
        <v>21.996512049999996</v>
      </c>
      <c r="E34" s="43">
        <f t="shared" si="0"/>
        <v>562.15426091144548</v>
      </c>
      <c r="F34" s="43">
        <v>36614.428879999999</v>
      </c>
      <c r="G34" s="43">
        <v>27.60210438</v>
      </c>
      <c r="H34" s="53">
        <f t="shared" si="1"/>
        <v>753.85866239954305</v>
      </c>
      <c r="I34" s="55">
        <f t="shared" si="2"/>
        <v>-6.4262681331284544E-2</v>
      </c>
      <c r="J34" s="56">
        <f t="shared" si="3"/>
        <v>0.25484005451673442</v>
      </c>
      <c r="K34" s="56">
        <f t="shared" si="4"/>
        <v>0.3410174302997877</v>
      </c>
    </row>
    <row r="35" spans="1:11" s="42" customFormat="1" ht="18.75" customHeight="1" x14ac:dyDescent="0.25">
      <c r="A35" s="47">
        <v>27</v>
      </c>
      <c r="B35" s="51" t="s">
        <v>51</v>
      </c>
      <c r="C35" s="43">
        <v>2050.87</v>
      </c>
      <c r="D35" s="43">
        <v>6.9589222799999995</v>
      </c>
      <c r="E35" s="43">
        <f t="shared" si="0"/>
        <v>3393.1562117540361</v>
      </c>
      <c r="F35" s="43">
        <v>5144.9760000000006</v>
      </c>
      <c r="G35" s="43">
        <v>26.588933749999999</v>
      </c>
      <c r="H35" s="53">
        <f t="shared" si="1"/>
        <v>5167.9412595899375</v>
      </c>
      <c r="I35" s="56">
        <f t="shared" si="2"/>
        <v>1.5086797310409734</v>
      </c>
      <c r="J35" s="56">
        <f t="shared" si="3"/>
        <v>2.8208407394370267</v>
      </c>
      <c r="K35" s="56">
        <f t="shared" si="4"/>
        <v>0.52304843546193691</v>
      </c>
    </row>
    <row r="36" spans="1:11" s="42" customFormat="1" ht="18.75" customHeight="1" x14ac:dyDescent="0.25">
      <c r="A36" s="47">
        <v>28</v>
      </c>
      <c r="B36" s="51" t="s">
        <v>52</v>
      </c>
      <c r="C36" s="43">
        <v>17934.345230000003</v>
      </c>
      <c r="D36" s="43">
        <v>27.776526679999996</v>
      </c>
      <c r="E36" s="43">
        <f t="shared" si="0"/>
        <v>1548.7895612456655</v>
      </c>
      <c r="F36" s="43">
        <v>17513.626470000003</v>
      </c>
      <c r="G36" s="43">
        <v>25.241005749999999</v>
      </c>
      <c r="H36" s="53">
        <f t="shared" si="1"/>
        <v>1441.2209711813041</v>
      </c>
      <c r="I36" s="55">
        <f t="shared" si="2"/>
        <v>-2.3458830227949146E-2</v>
      </c>
      <c r="J36" s="55">
        <f t="shared" si="3"/>
        <v>-9.1282864816415454E-2</v>
      </c>
      <c r="K36" s="55">
        <f t="shared" si="4"/>
        <v>-6.9453328428844663E-2</v>
      </c>
    </row>
    <row r="37" spans="1:11" s="42" customFormat="1" ht="18.75" customHeight="1" x14ac:dyDescent="0.25">
      <c r="A37" s="47">
        <v>29</v>
      </c>
      <c r="B37" s="51" t="s">
        <v>53</v>
      </c>
      <c r="C37" s="43">
        <v>45430.390950000015</v>
      </c>
      <c r="D37" s="43">
        <v>32.165433890000003</v>
      </c>
      <c r="E37" s="43">
        <f t="shared" si="0"/>
        <v>708.01578453068521</v>
      </c>
      <c r="F37" s="43">
        <v>27434.680730000007</v>
      </c>
      <c r="G37" s="43">
        <v>21.597232249999998</v>
      </c>
      <c r="H37" s="53">
        <f t="shared" si="1"/>
        <v>787.22375020691527</v>
      </c>
      <c r="I37" s="55">
        <f t="shared" si="2"/>
        <v>-0.39611612058997703</v>
      </c>
      <c r="J37" s="55">
        <f t="shared" si="3"/>
        <v>-0.32855772056864996</v>
      </c>
      <c r="K37" s="56">
        <f t="shared" si="4"/>
        <v>0.11187316357464239</v>
      </c>
    </row>
    <row r="38" spans="1:11" s="42" customFormat="1" ht="18.75" customHeight="1" x14ac:dyDescent="0.25">
      <c r="A38" s="47">
        <v>30</v>
      </c>
      <c r="B38" s="51" t="s">
        <v>54</v>
      </c>
      <c r="C38" s="43">
        <v>9778.7872000000007</v>
      </c>
      <c r="D38" s="43">
        <v>10.578272219999999</v>
      </c>
      <c r="E38" s="43">
        <f t="shared" si="0"/>
        <v>1081.7570731061617</v>
      </c>
      <c r="F38" s="43">
        <v>18478.80199</v>
      </c>
      <c r="G38" s="43">
        <v>21.156302030000003</v>
      </c>
      <c r="H38" s="53">
        <f t="shared" si="1"/>
        <v>1144.8957590134339</v>
      </c>
      <c r="I38" s="56">
        <f t="shared" si="2"/>
        <v>0.8896823923113899</v>
      </c>
      <c r="J38" s="56">
        <f t="shared" si="3"/>
        <v>0.99997708415940201</v>
      </c>
      <c r="K38" s="56">
        <f t="shared" si="4"/>
        <v>5.8366788142161674E-2</v>
      </c>
    </row>
    <row r="39" spans="1:11" s="42" customFormat="1" ht="18.75" customHeight="1" x14ac:dyDescent="0.25">
      <c r="A39" s="47">
        <v>31</v>
      </c>
      <c r="B39" s="51" t="s">
        <v>55</v>
      </c>
      <c r="C39" s="43">
        <v>21157.540359999999</v>
      </c>
      <c r="D39" s="43">
        <v>16.877868990000003</v>
      </c>
      <c r="E39" s="43">
        <f t="shared" si="0"/>
        <v>797.72358709091475</v>
      </c>
      <c r="F39" s="43">
        <v>20966.464070000005</v>
      </c>
      <c r="G39" s="43">
        <v>18.194953330000001</v>
      </c>
      <c r="H39" s="53">
        <f t="shared" si="1"/>
        <v>867.81220091538296</v>
      </c>
      <c r="I39" s="55">
        <f t="shared" si="2"/>
        <v>-9.0311201939728969E-3</v>
      </c>
      <c r="J39" s="56">
        <f t="shared" si="3"/>
        <v>7.8036175110753447E-2</v>
      </c>
      <c r="K39" s="56">
        <f t="shared" si="4"/>
        <v>8.7860776537976859E-2</v>
      </c>
    </row>
    <row r="40" spans="1:11" s="42" customFormat="1" ht="18.75" customHeight="1" x14ac:dyDescent="0.25">
      <c r="A40" s="47">
        <v>32</v>
      </c>
      <c r="B40" s="51" t="s">
        <v>56</v>
      </c>
      <c r="C40" s="43">
        <v>2876.9565199999997</v>
      </c>
      <c r="D40" s="43">
        <v>17.121147720000003</v>
      </c>
      <c r="E40" s="43">
        <f t="shared" si="0"/>
        <v>5951.1318996228711</v>
      </c>
      <c r="F40" s="43">
        <v>3733.6967100000002</v>
      </c>
      <c r="G40" s="43">
        <v>15.860314149999999</v>
      </c>
      <c r="H40" s="53">
        <f t="shared" si="1"/>
        <v>4247.8849734958785</v>
      </c>
      <c r="I40" s="56">
        <f t="shared" si="2"/>
        <v>0.29779393051098335</v>
      </c>
      <c r="J40" s="55">
        <f t="shared" si="3"/>
        <v>-7.3641883746331294E-2</v>
      </c>
      <c r="K40" s="55">
        <f t="shared" si="4"/>
        <v>-0.28620554120719943</v>
      </c>
    </row>
    <row r="41" spans="1:11" s="42" customFormat="1" ht="18.75" customHeight="1" x14ac:dyDescent="0.25">
      <c r="A41" s="47">
        <v>33</v>
      </c>
      <c r="B41" s="51" t="s">
        <v>57</v>
      </c>
      <c r="C41" s="43">
        <v>6655.8854099999999</v>
      </c>
      <c r="D41" s="43">
        <v>15.179571380000001</v>
      </c>
      <c r="E41" s="43">
        <f t="shared" si="0"/>
        <v>2280.6239057532093</v>
      </c>
      <c r="F41" s="43">
        <v>5194.9334699999999</v>
      </c>
      <c r="G41" s="43">
        <v>12.332572150000001</v>
      </c>
      <c r="H41" s="53">
        <f t="shared" ref="H41:H72" si="5">+(G41*1000000)/F41</f>
        <v>2373.9615187025679</v>
      </c>
      <c r="I41" s="55">
        <f t="shared" si="2"/>
        <v>-0.21949776025365797</v>
      </c>
      <c r="J41" s="55">
        <f t="shared" si="3"/>
        <v>-0.18755465215250366</v>
      </c>
      <c r="K41" s="56">
        <f t="shared" si="4"/>
        <v>4.092635033505565E-2</v>
      </c>
    </row>
    <row r="42" spans="1:11" s="42" customFormat="1" ht="18.75" customHeight="1" x14ac:dyDescent="0.25">
      <c r="A42" s="47">
        <v>34</v>
      </c>
      <c r="B42" s="51" t="s">
        <v>58</v>
      </c>
      <c r="C42" s="43">
        <v>2164.9187999999999</v>
      </c>
      <c r="D42" s="43">
        <v>9.8501012899999996</v>
      </c>
      <c r="E42" s="43">
        <f t="shared" si="0"/>
        <v>4549.8710113284615</v>
      </c>
      <c r="F42" s="43">
        <v>2230.7956000000004</v>
      </c>
      <c r="G42" s="43">
        <v>12.318649369999999</v>
      </c>
      <c r="H42" s="53">
        <f t="shared" si="5"/>
        <v>5522.0878909748599</v>
      </c>
      <c r="I42" s="56">
        <f t="shared" si="2"/>
        <v>3.0429224412481748E-2</v>
      </c>
      <c r="J42" s="56">
        <f t="shared" si="3"/>
        <v>0.25061144117432721</v>
      </c>
      <c r="K42" s="56">
        <f t="shared" si="4"/>
        <v>0.21368009713368386</v>
      </c>
    </row>
    <row r="43" spans="1:11" s="42" customFormat="1" ht="18.75" customHeight="1" x14ac:dyDescent="0.25">
      <c r="A43" s="47">
        <v>35</v>
      </c>
      <c r="B43" s="51" t="s">
        <v>59</v>
      </c>
      <c r="C43" s="43">
        <v>13372.523819999999</v>
      </c>
      <c r="D43" s="43">
        <v>22.740557060000004</v>
      </c>
      <c r="E43" s="43">
        <f t="shared" si="0"/>
        <v>1700.5433952556612</v>
      </c>
      <c r="F43" s="43">
        <v>10535.04047</v>
      </c>
      <c r="G43" s="43">
        <v>10.913439370000003</v>
      </c>
      <c r="H43" s="53">
        <f t="shared" si="5"/>
        <v>1035.9181249542939</v>
      </c>
      <c r="I43" s="55">
        <f t="shared" si="2"/>
        <v>-0.21218757118654352</v>
      </c>
      <c r="J43" s="55">
        <f t="shared" si="3"/>
        <v>-0.52008918070013188</v>
      </c>
      <c r="K43" s="55">
        <f t="shared" si="4"/>
        <v>-0.39083111442824836</v>
      </c>
    </row>
    <row r="44" spans="1:11" s="42" customFormat="1" ht="18.75" customHeight="1" x14ac:dyDescent="0.25">
      <c r="A44" s="47">
        <v>36</v>
      </c>
      <c r="B44" s="51" t="s">
        <v>60</v>
      </c>
      <c r="C44" s="43">
        <v>5735.6022699999994</v>
      </c>
      <c r="D44" s="43">
        <v>7.7798506900000008</v>
      </c>
      <c r="E44" s="43">
        <f t="shared" si="0"/>
        <v>1356.4139080375951</v>
      </c>
      <c r="F44" s="43">
        <v>7197.6776600000003</v>
      </c>
      <c r="G44" s="43">
        <v>9.9518117399999984</v>
      </c>
      <c r="H44" s="53">
        <f t="shared" si="5"/>
        <v>1382.6420423500874</v>
      </c>
      <c r="I44" s="56">
        <f t="shared" si="2"/>
        <v>0.25491226922190346</v>
      </c>
      <c r="J44" s="56">
        <f t="shared" si="3"/>
        <v>0.27917772930935225</v>
      </c>
      <c r="K44" s="56">
        <f t="shared" si="4"/>
        <v>1.9336379667794779E-2</v>
      </c>
    </row>
    <row r="45" spans="1:11" s="42" customFormat="1" ht="18.75" customHeight="1" x14ac:dyDescent="0.25">
      <c r="A45" s="47">
        <v>37</v>
      </c>
      <c r="B45" s="51" t="s">
        <v>61</v>
      </c>
      <c r="C45" s="43">
        <v>20356.53</v>
      </c>
      <c r="D45" s="43">
        <v>10.56762747</v>
      </c>
      <c r="E45" s="43">
        <f t="shared" si="0"/>
        <v>519.12715330166782</v>
      </c>
      <c r="F45" s="43">
        <v>22084.926999999996</v>
      </c>
      <c r="G45" s="43">
        <v>9.1410647699999998</v>
      </c>
      <c r="H45" s="53">
        <f t="shared" si="5"/>
        <v>413.90513855898195</v>
      </c>
      <c r="I45" s="56">
        <f t="shared" si="2"/>
        <v>8.4906268406255814E-2</v>
      </c>
      <c r="J45" s="55">
        <f t="shared" si="3"/>
        <v>-0.13499365908287453</v>
      </c>
      <c r="K45" s="55">
        <f t="shared" si="4"/>
        <v>-0.20269025434996024</v>
      </c>
    </row>
    <row r="46" spans="1:11" s="42" customFormat="1" ht="18.75" customHeight="1" x14ac:dyDescent="0.25">
      <c r="A46" s="47">
        <v>38</v>
      </c>
      <c r="B46" s="51" t="s">
        <v>62</v>
      </c>
      <c r="C46" s="43">
        <v>3856.2519599999996</v>
      </c>
      <c r="D46" s="43">
        <v>11.98677313</v>
      </c>
      <c r="E46" s="43">
        <f t="shared" si="0"/>
        <v>3108.3998800742265</v>
      </c>
      <c r="F46" s="43">
        <v>3263.9819000000007</v>
      </c>
      <c r="G46" s="43">
        <v>8.7661936600000026</v>
      </c>
      <c r="H46" s="53">
        <f t="shared" si="5"/>
        <v>2685.735990141367</v>
      </c>
      <c r="I46" s="55">
        <f t="shared" si="2"/>
        <v>-0.153586971531808</v>
      </c>
      <c r="J46" s="55">
        <f t="shared" si="3"/>
        <v>-0.26867776966093271</v>
      </c>
      <c r="K46" s="55">
        <f t="shared" si="4"/>
        <v>-0.13597474785733377</v>
      </c>
    </row>
    <row r="47" spans="1:11" s="42" customFormat="1" ht="18.75" customHeight="1" x14ac:dyDescent="0.25">
      <c r="A47" s="47">
        <v>39</v>
      </c>
      <c r="B47" s="51" t="s">
        <v>63</v>
      </c>
      <c r="C47" s="43">
        <v>2356.6999999999998</v>
      </c>
      <c r="D47" s="43">
        <v>2.0619311200000001</v>
      </c>
      <c r="E47" s="43">
        <f t="shared" si="0"/>
        <v>874.92303644927244</v>
      </c>
      <c r="F47" s="43">
        <v>7274.1790000000001</v>
      </c>
      <c r="G47" s="43">
        <v>6.9592118999999997</v>
      </c>
      <c r="H47" s="53">
        <f t="shared" si="5"/>
        <v>956.70066683814071</v>
      </c>
      <c r="I47" s="56">
        <f t="shared" si="2"/>
        <v>2.0865952391055291</v>
      </c>
      <c r="J47" s="56">
        <f t="shared" si="3"/>
        <v>2.375094266000505</v>
      </c>
      <c r="K47" s="56">
        <f t="shared" si="4"/>
        <v>9.346837033889166E-2</v>
      </c>
    </row>
    <row r="48" spans="1:11" s="42" customFormat="1" ht="18.75" customHeight="1" x14ac:dyDescent="0.25">
      <c r="A48" s="47">
        <v>40</v>
      </c>
      <c r="B48" s="51" t="s">
        <v>64</v>
      </c>
      <c r="C48" s="43">
        <v>11152.069310000001</v>
      </c>
      <c r="D48" s="43">
        <v>5.5158272200000003</v>
      </c>
      <c r="E48" s="43">
        <f t="shared" si="0"/>
        <v>494.60123199323988</v>
      </c>
      <c r="F48" s="43">
        <v>4663.1695999999993</v>
      </c>
      <c r="G48" s="43">
        <v>6.7519240799999984</v>
      </c>
      <c r="H48" s="53">
        <f t="shared" si="5"/>
        <v>1447.9259085923015</v>
      </c>
      <c r="I48" s="55">
        <f t="shared" si="2"/>
        <v>-0.58185611384081337</v>
      </c>
      <c r="J48" s="56">
        <f t="shared" si="3"/>
        <v>0.22409999637370759</v>
      </c>
      <c r="K48" s="56">
        <f t="shared" si="4"/>
        <v>1.9274611847551797</v>
      </c>
    </row>
    <row r="49" spans="1:11" s="42" customFormat="1" ht="18.75" customHeight="1" x14ac:dyDescent="0.25">
      <c r="A49" s="47">
        <v>41</v>
      </c>
      <c r="B49" s="51" t="s">
        <v>65</v>
      </c>
      <c r="C49" s="43">
        <v>15334.251779999999</v>
      </c>
      <c r="D49" s="43">
        <v>7.2375387600000005</v>
      </c>
      <c r="E49" s="43">
        <f t="shared" si="0"/>
        <v>471.98512609788395</v>
      </c>
      <c r="F49" s="43">
        <v>13151.951080000001</v>
      </c>
      <c r="G49" s="43">
        <v>5.6213375599999997</v>
      </c>
      <c r="H49" s="53">
        <f t="shared" si="5"/>
        <v>427.41472545075794</v>
      </c>
      <c r="I49" s="55">
        <f t="shared" si="2"/>
        <v>-0.14231543418677306</v>
      </c>
      <c r="J49" s="55">
        <f t="shared" si="3"/>
        <v>-0.22330812360305763</v>
      </c>
      <c r="K49" s="55">
        <f t="shared" si="4"/>
        <v>-9.4431790712579899E-2</v>
      </c>
    </row>
    <row r="50" spans="1:11" s="42" customFormat="1" ht="18.75" customHeight="1" x14ac:dyDescent="0.25">
      <c r="A50" s="47">
        <v>42</v>
      </c>
      <c r="B50" s="51" t="s">
        <v>66</v>
      </c>
      <c r="C50" s="43">
        <v>5226.6420799999996</v>
      </c>
      <c r="D50" s="43">
        <v>6.1924856199999994</v>
      </c>
      <c r="E50" s="43">
        <f t="shared" si="0"/>
        <v>1184.7923629008092</v>
      </c>
      <c r="F50" s="43">
        <v>4268.3288499999999</v>
      </c>
      <c r="G50" s="43">
        <v>5.034838230000001</v>
      </c>
      <c r="H50" s="53">
        <f t="shared" si="5"/>
        <v>1179.58067593597</v>
      </c>
      <c r="I50" s="55">
        <f t="shared" si="2"/>
        <v>-0.18335160803664596</v>
      </c>
      <c r="J50" s="55">
        <f t="shared" si="3"/>
        <v>-0.18694389636709374</v>
      </c>
      <c r="K50" s="55">
        <f t="shared" si="4"/>
        <v>-4.3988188378248916E-3</v>
      </c>
    </row>
    <row r="51" spans="1:11" s="42" customFormat="1" ht="18.75" customHeight="1" x14ac:dyDescent="0.25">
      <c r="A51" s="47">
        <v>43</v>
      </c>
      <c r="B51" s="51" t="s">
        <v>67</v>
      </c>
      <c r="C51" s="43">
        <v>3673.5222500000004</v>
      </c>
      <c r="D51" s="43">
        <v>5.1004735699999992</v>
      </c>
      <c r="E51" s="43">
        <f t="shared" si="0"/>
        <v>1388.4422695411736</v>
      </c>
      <c r="F51" s="43">
        <v>2527.8029200000001</v>
      </c>
      <c r="G51" s="43">
        <v>3.9454088600000001</v>
      </c>
      <c r="H51" s="53">
        <f t="shared" si="5"/>
        <v>1560.8055631172388</v>
      </c>
      <c r="I51" s="55">
        <f t="shared" si="2"/>
        <v>-0.31188577393263384</v>
      </c>
      <c r="J51" s="55">
        <f t="shared" si="3"/>
        <v>-0.22646224789671821</v>
      </c>
      <c r="K51" s="56">
        <f t="shared" si="4"/>
        <v>0.12414149104883165</v>
      </c>
    </row>
    <row r="52" spans="1:11" s="42" customFormat="1" ht="18.75" customHeight="1" x14ac:dyDescent="0.25">
      <c r="A52" s="47">
        <v>44</v>
      </c>
      <c r="B52" s="51" t="s">
        <v>68</v>
      </c>
      <c r="C52" s="43">
        <v>10816.500480000002</v>
      </c>
      <c r="D52" s="43">
        <v>6.71866802</v>
      </c>
      <c r="E52" s="43">
        <f t="shared" si="0"/>
        <v>621.14988414441393</v>
      </c>
      <c r="F52" s="43">
        <v>5132.4523000000008</v>
      </c>
      <c r="G52" s="43">
        <v>3.8400516700000003</v>
      </c>
      <c r="H52" s="53">
        <f t="shared" si="5"/>
        <v>748.19042546191804</v>
      </c>
      <c r="I52" s="55">
        <f t="shared" si="2"/>
        <v>-0.5254978900532532</v>
      </c>
      <c r="J52" s="55">
        <f t="shared" si="3"/>
        <v>-0.42845045199896625</v>
      </c>
      <c r="K52" s="56">
        <f t="shared" si="4"/>
        <v>0.20452477664467827</v>
      </c>
    </row>
    <row r="53" spans="1:11" s="42" customFormat="1" ht="18.75" customHeight="1" x14ac:dyDescent="0.25">
      <c r="A53" s="47">
        <v>45</v>
      </c>
      <c r="B53" s="51" t="s">
        <v>69</v>
      </c>
      <c r="C53" s="43">
        <v>8026.5878199999997</v>
      </c>
      <c r="D53" s="43">
        <v>4.4534298099999994</v>
      </c>
      <c r="E53" s="43">
        <f t="shared" si="0"/>
        <v>554.8347454572546</v>
      </c>
      <c r="F53" s="43">
        <v>8061.7776000000003</v>
      </c>
      <c r="G53" s="43">
        <v>3.4322867600000002</v>
      </c>
      <c r="H53" s="53">
        <f t="shared" si="5"/>
        <v>425.74813276913022</v>
      </c>
      <c r="I53" s="56">
        <f t="shared" si="2"/>
        <v>4.3841518699039295E-3</v>
      </c>
      <c r="J53" s="55">
        <f t="shared" si="3"/>
        <v>-0.22929362167268541</v>
      </c>
      <c r="K53" s="55">
        <f t="shared" si="4"/>
        <v>-0.23265776656027648</v>
      </c>
    </row>
    <row r="54" spans="1:11" s="42" customFormat="1" ht="18.75" customHeight="1" x14ac:dyDescent="0.25">
      <c r="A54" s="47">
        <v>46</v>
      </c>
      <c r="B54" s="51" t="s">
        <v>70</v>
      </c>
      <c r="C54" s="43">
        <v>1300.25998</v>
      </c>
      <c r="D54" s="43">
        <v>1.0818604699999999</v>
      </c>
      <c r="E54" s="43">
        <f t="shared" si="0"/>
        <v>832.03396754547475</v>
      </c>
      <c r="F54" s="43">
        <v>2574.8679000000006</v>
      </c>
      <c r="G54" s="43">
        <v>2.9475489699999993</v>
      </c>
      <c r="H54" s="53">
        <f t="shared" si="5"/>
        <v>1144.737937818091</v>
      </c>
      <c r="I54" s="56">
        <f t="shared" si="2"/>
        <v>0.98027159153202614</v>
      </c>
      <c r="J54" s="56">
        <f t="shared" si="3"/>
        <v>1.7245185971163175</v>
      </c>
      <c r="K54" s="56">
        <f t="shared" si="4"/>
        <v>0.37583077430733081</v>
      </c>
    </row>
    <row r="55" spans="1:11" s="42" customFormat="1" ht="18.75" customHeight="1" x14ac:dyDescent="0.25">
      <c r="A55" s="47">
        <v>47</v>
      </c>
      <c r="B55" s="51" t="s">
        <v>71</v>
      </c>
      <c r="C55" s="43">
        <v>121018.04211000001</v>
      </c>
      <c r="D55" s="43">
        <v>25.82219293</v>
      </c>
      <c r="E55" s="43">
        <f t="shared" si="0"/>
        <v>213.37473718611955</v>
      </c>
      <c r="F55" s="43">
        <v>162.83350000000002</v>
      </c>
      <c r="G55" s="43">
        <v>0.63160832999999994</v>
      </c>
      <c r="H55" s="53">
        <f t="shared" si="5"/>
        <v>3878.8598783419866</v>
      </c>
      <c r="I55" s="55">
        <f t="shared" si="2"/>
        <v>-0.99865446922491119</v>
      </c>
      <c r="J55" s="55">
        <f t="shared" si="3"/>
        <v>-0.97554009716710766</v>
      </c>
      <c r="K55" s="56">
        <f t="shared" si="4"/>
        <v>17.178627561512066</v>
      </c>
    </row>
    <row r="56" spans="1:11" s="42" customFormat="1" ht="18.75" customHeight="1" x14ac:dyDescent="0.25">
      <c r="A56" s="47">
        <v>48</v>
      </c>
      <c r="B56" s="51" t="s">
        <v>72</v>
      </c>
      <c r="C56" s="43">
        <v>0</v>
      </c>
      <c r="D56" s="43">
        <v>0</v>
      </c>
      <c r="E56" s="43">
        <v>0</v>
      </c>
      <c r="F56" s="43">
        <v>50.22</v>
      </c>
      <c r="G56" s="43">
        <v>0.36872685999999999</v>
      </c>
      <c r="H56" s="53">
        <f t="shared" si="5"/>
        <v>7342.2313819195542</v>
      </c>
      <c r="I56" s="43">
        <v>0</v>
      </c>
      <c r="J56" s="43">
        <v>0</v>
      </c>
      <c r="K56" s="53">
        <v>0</v>
      </c>
    </row>
    <row r="57" spans="1:11" s="42" customFormat="1" ht="18.75" customHeight="1" x14ac:dyDescent="0.25">
      <c r="A57" s="47">
        <v>49</v>
      </c>
      <c r="B57" s="51" t="s">
        <v>73</v>
      </c>
      <c r="C57" s="43">
        <v>110.98417000000001</v>
      </c>
      <c r="D57" s="43">
        <v>0.30094259000000001</v>
      </c>
      <c r="E57" s="43">
        <f>+(D57*1000000)/C57</f>
        <v>2711.5812101852002</v>
      </c>
      <c r="F57" s="43">
        <v>77.996040000000008</v>
      </c>
      <c r="G57" s="43">
        <v>0.18923259000000001</v>
      </c>
      <c r="H57" s="53">
        <f t="shared" si="5"/>
        <v>2426.182021548786</v>
      </c>
      <c r="I57" s="55">
        <f>+F57/C57-1</f>
        <v>-0.29723274949932044</v>
      </c>
      <c r="J57" s="55">
        <f>+G57/D57-1</f>
        <v>-0.37120036748537322</v>
      </c>
      <c r="K57" s="55">
        <f>+H57/E57-1</f>
        <v>-0.10525194213782063</v>
      </c>
    </row>
    <row r="58" spans="1:11" s="42" customFormat="1" ht="18.75" customHeight="1" x14ac:dyDescent="0.25">
      <c r="A58" s="47">
        <v>50</v>
      </c>
      <c r="B58" s="51" t="s">
        <v>74</v>
      </c>
      <c r="C58" s="43">
        <v>0</v>
      </c>
      <c r="D58" s="43">
        <v>0</v>
      </c>
      <c r="E58" s="43">
        <v>0</v>
      </c>
      <c r="F58" s="43">
        <v>69.696700000000007</v>
      </c>
      <c r="G58" s="43">
        <v>0.1146726</v>
      </c>
      <c r="H58" s="53">
        <f t="shared" si="5"/>
        <v>1645.3088883691767</v>
      </c>
      <c r="I58" s="43">
        <v>0</v>
      </c>
      <c r="J58" s="43">
        <v>0</v>
      </c>
      <c r="K58" s="53">
        <v>0</v>
      </c>
    </row>
    <row r="59" spans="1:11" s="42" customFormat="1" ht="18.75" customHeight="1" x14ac:dyDescent="0.25">
      <c r="A59" s="47">
        <v>51</v>
      </c>
      <c r="B59" s="51" t="s">
        <v>75</v>
      </c>
      <c r="C59" s="43">
        <v>34.959960000000002</v>
      </c>
      <c r="D59" s="43">
        <v>8.8883680000000007E-2</v>
      </c>
      <c r="E59" s="43">
        <f>+(D59*1000000)/C59</f>
        <v>2542.4422682405816</v>
      </c>
      <c r="F59" s="43">
        <v>0</v>
      </c>
      <c r="G59" s="43">
        <v>0</v>
      </c>
      <c r="H59" s="53">
        <v>0</v>
      </c>
      <c r="I59" s="43">
        <v>0</v>
      </c>
      <c r="J59" s="43">
        <v>0</v>
      </c>
      <c r="K59" s="53">
        <v>0</v>
      </c>
    </row>
    <row r="60" spans="1:11" s="42" customFormat="1" ht="18.75" customHeight="1" x14ac:dyDescent="0.25">
      <c r="A60" s="47">
        <v>52</v>
      </c>
      <c r="B60" s="51" t="s">
        <v>76</v>
      </c>
      <c r="C60" s="43">
        <v>0</v>
      </c>
      <c r="D60" s="43">
        <v>0</v>
      </c>
      <c r="E60" s="43">
        <v>0</v>
      </c>
      <c r="F60" s="43">
        <v>0</v>
      </c>
      <c r="G60" s="43">
        <v>0</v>
      </c>
      <c r="H60" s="53">
        <v>0</v>
      </c>
      <c r="I60" s="43">
        <v>0</v>
      </c>
      <c r="J60" s="43">
        <v>0</v>
      </c>
      <c r="K60" s="53">
        <v>0</v>
      </c>
    </row>
    <row r="61" spans="1:11" s="42" customFormat="1" ht="18.75" customHeight="1" x14ac:dyDescent="0.25">
      <c r="A61" s="47">
        <v>53</v>
      </c>
      <c r="B61" s="51" t="s">
        <v>77</v>
      </c>
      <c r="C61" s="43">
        <v>5354.4</v>
      </c>
      <c r="D61" s="43">
        <v>2.4734079599999998</v>
      </c>
      <c r="E61" s="43">
        <f>+(D61*1000000)/C61</f>
        <v>461.93933213805468</v>
      </c>
      <c r="F61" s="43">
        <v>0</v>
      </c>
      <c r="G61" s="43">
        <v>0</v>
      </c>
      <c r="H61" s="53">
        <v>0</v>
      </c>
      <c r="I61" s="43">
        <v>0</v>
      </c>
      <c r="J61" s="43">
        <v>0</v>
      </c>
      <c r="K61" s="53">
        <v>0</v>
      </c>
    </row>
    <row r="62" spans="1:11" s="37" customFormat="1" ht="40.5" customHeight="1" x14ac:dyDescent="0.2">
      <c r="A62" s="71" t="s">
        <v>24</v>
      </c>
      <c r="B62" s="72"/>
      <c r="C62" s="44">
        <v>17140219.439169999</v>
      </c>
      <c r="D62" s="45">
        <v>7084.0360470100004</v>
      </c>
      <c r="E62" s="45">
        <f t="shared" ref="E62" si="6">+(D62*1000000)/C62</f>
        <v>413.29902876395374</v>
      </c>
      <c r="F62" s="44">
        <v>18505494.719939996</v>
      </c>
      <c r="G62" s="45">
        <v>7595.2465399400016</v>
      </c>
      <c r="H62" s="45">
        <f t="shared" ref="H62" si="7">+(G62*1000000)/F62</f>
        <v>410.4319638510388</v>
      </c>
      <c r="I62" s="54">
        <f>+F62/C62-1</f>
        <v>7.9653313985582619E-2</v>
      </c>
      <c r="J62" s="54">
        <f>+G62/D62-1</f>
        <v>7.216373399818754E-2</v>
      </c>
      <c r="K62" s="54">
        <f>+H62/E62-1</f>
        <v>-6.9370231076744115E-3</v>
      </c>
    </row>
    <row r="63" spans="1:11" s="42" customFormat="1" ht="18.75" customHeight="1" x14ac:dyDescent="0.25">
      <c r="A63" s="47"/>
    </row>
  </sheetData>
  <sortState ref="B9:K61">
    <sortCondition descending="1" ref="G9:G61"/>
  </sortState>
  <mergeCells count="5">
    <mergeCell ref="A7:B8"/>
    <mergeCell ref="C7:E7"/>
    <mergeCell ref="F7:H7"/>
    <mergeCell ref="I7:K7"/>
    <mergeCell ref="A62:B6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="75" zoomScaleNormal="75" workbookViewId="0">
      <selection activeCell="F7" sqref="F1:F1048576"/>
    </sheetView>
  </sheetViews>
  <sheetFormatPr baseColWidth="10" defaultRowHeight="15" x14ac:dyDescent="0.25"/>
  <cols>
    <col min="1" max="1" width="4.42578125" style="48" customWidth="1"/>
    <col min="2" max="2" width="29.7109375" style="1" customWidth="1"/>
    <col min="3" max="3" width="16.85546875" style="1" customWidth="1"/>
    <col min="4" max="4" width="11.7109375" style="1" customWidth="1"/>
    <col min="5" max="5" width="14.28515625" style="1" customWidth="1"/>
    <col min="6" max="16384" width="11.42578125" style="1"/>
  </cols>
  <sheetData>
    <row r="1" spans="1:6" s="29" customFormat="1" ht="14.25" x14ac:dyDescent="0.2">
      <c r="A1" s="46"/>
      <c r="B1" s="30"/>
    </row>
    <row r="2" spans="1:6" s="33" customFormat="1" ht="39" customHeight="1" x14ac:dyDescent="0.25">
      <c r="A2" s="49" t="s">
        <v>22</v>
      </c>
      <c r="B2" s="32"/>
    </row>
    <row r="3" spans="1:6" s="36" customFormat="1" ht="24" x14ac:dyDescent="0.35">
      <c r="A3" s="50"/>
      <c r="B3" s="35"/>
    </row>
    <row r="4" spans="1:6" s="37" customFormat="1" ht="12.75" x14ac:dyDescent="0.2">
      <c r="A4" s="38" t="s">
        <v>17</v>
      </c>
      <c r="B4" s="38"/>
    </row>
    <row r="5" spans="1:6" s="37" customFormat="1" ht="12.75" x14ac:dyDescent="0.2">
      <c r="A5" s="38" t="s">
        <v>2</v>
      </c>
      <c r="B5" s="38"/>
    </row>
    <row r="6" spans="1:6" s="29" customFormat="1" ht="14.25" x14ac:dyDescent="0.2">
      <c r="A6" s="46"/>
    </row>
    <row r="7" spans="1:6" s="37" customFormat="1" ht="42.75" customHeight="1" x14ac:dyDescent="0.2">
      <c r="A7" s="67" t="s">
        <v>18</v>
      </c>
      <c r="B7" s="67"/>
      <c r="C7" s="69" t="s">
        <v>23</v>
      </c>
      <c r="D7" s="70"/>
      <c r="E7" s="70"/>
    </row>
    <row r="8" spans="1:6" s="37" customFormat="1" ht="58.5" customHeight="1" x14ac:dyDescent="0.2">
      <c r="A8" s="67"/>
      <c r="B8" s="68"/>
      <c r="C8" s="39" t="s">
        <v>6</v>
      </c>
      <c r="D8" s="40" t="s">
        <v>20</v>
      </c>
      <c r="E8" s="41" t="s">
        <v>21</v>
      </c>
    </row>
    <row r="9" spans="1:6" s="42" customFormat="1" ht="18.75" customHeight="1" x14ac:dyDescent="0.25">
      <c r="A9" s="47">
        <v>1</v>
      </c>
      <c r="B9" s="51" t="s">
        <v>25</v>
      </c>
      <c r="C9" s="43">
        <v>4204136.8337399997</v>
      </c>
      <c r="D9" s="43">
        <v>1875.2993442899997</v>
      </c>
      <c r="E9" s="53">
        <f t="shared" ref="E9:E40" si="0">+(D9*1000000)/C9</f>
        <v>446.06049195162223</v>
      </c>
      <c r="F9" s="92"/>
    </row>
    <row r="10" spans="1:6" s="42" customFormat="1" ht="18.75" customHeight="1" x14ac:dyDescent="0.25">
      <c r="A10" s="47">
        <v>2</v>
      </c>
      <c r="B10" s="51" t="s">
        <v>26</v>
      </c>
      <c r="C10" s="43">
        <v>7025183.898</v>
      </c>
      <c r="D10" s="43">
        <v>1466.7006504600004</v>
      </c>
      <c r="E10" s="53">
        <f t="shared" si="0"/>
        <v>208.77754543586474</v>
      </c>
      <c r="F10" s="92"/>
    </row>
    <row r="11" spans="1:6" s="42" customFormat="1" ht="18.75" customHeight="1" x14ac:dyDescent="0.25">
      <c r="A11" s="47">
        <v>3</v>
      </c>
      <c r="B11" s="51" t="s">
        <v>27</v>
      </c>
      <c r="C11" s="43">
        <v>147995.40251000001</v>
      </c>
      <c r="D11" s="43">
        <v>743.01995472000044</v>
      </c>
      <c r="E11" s="53">
        <f t="shared" si="0"/>
        <v>5020.5610587788005</v>
      </c>
      <c r="F11" s="92"/>
    </row>
    <row r="12" spans="1:6" s="42" customFormat="1" ht="18.75" customHeight="1" x14ac:dyDescent="0.25">
      <c r="A12" s="47">
        <v>4</v>
      </c>
      <c r="B12" s="51" t="s">
        <v>28</v>
      </c>
      <c r="C12" s="43">
        <v>2895138.9832499996</v>
      </c>
      <c r="D12" s="43">
        <v>630.88097813999991</v>
      </c>
      <c r="E12" s="53">
        <f t="shared" si="0"/>
        <v>217.91042909856822</v>
      </c>
      <c r="F12" s="92"/>
    </row>
    <row r="13" spans="1:6" s="42" customFormat="1" ht="18.75" customHeight="1" x14ac:dyDescent="0.25">
      <c r="A13" s="47">
        <v>5</v>
      </c>
      <c r="B13" s="51" t="s">
        <v>29</v>
      </c>
      <c r="C13" s="43">
        <v>962122.77746000013</v>
      </c>
      <c r="D13" s="43">
        <v>541.44499966999979</v>
      </c>
      <c r="E13" s="53">
        <f t="shared" si="0"/>
        <v>562.76081634758953</v>
      </c>
      <c r="F13" s="92"/>
    </row>
    <row r="14" spans="1:6" s="42" customFormat="1" ht="18.75" customHeight="1" x14ac:dyDescent="0.25">
      <c r="A14" s="47">
        <v>6</v>
      </c>
      <c r="B14" s="51" t="s">
        <v>30</v>
      </c>
      <c r="C14" s="43">
        <v>1869111.1589200001</v>
      </c>
      <c r="D14" s="43">
        <v>434.79670408999993</v>
      </c>
      <c r="E14" s="53">
        <f t="shared" si="0"/>
        <v>232.62217552712693</v>
      </c>
      <c r="F14" s="92"/>
    </row>
    <row r="15" spans="1:6" s="42" customFormat="1" ht="18.75" customHeight="1" x14ac:dyDescent="0.25">
      <c r="A15" s="47">
        <v>7</v>
      </c>
      <c r="B15" s="51" t="s">
        <v>31</v>
      </c>
      <c r="C15" s="43">
        <v>105295.17745999995</v>
      </c>
      <c r="D15" s="43">
        <v>384.9354946900001</v>
      </c>
      <c r="E15" s="53">
        <f t="shared" si="0"/>
        <v>3655.7751644060936</v>
      </c>
      <c r="F15" s="92"/>
    </row>
    <row r="16" spans="1:6" s="42" customFormat="1" ht="18.75" customHeight="1" x14ac:dyDescent="0.25">
      <c r="A16" s="47">
        <v>8</v>
      </c>
      <c r="B16" s="51" t="s">
        <v>32</v>
      </c>
      <c r="C16" s="43">
        <v>65216.090550000023</v>
      </c>
      <c r="D16" s="43">
        <v>225.75182871999999</v>
      </c>
      <c r="E16" s="53">
        <f t="shared" si="0"/>
        <v>3461.5970815809646</v>
      </c>
      <c r="F16" s="92"/>
    </row>
    <row r="17" spans="1:6" s="42" customFormat="1" ht="18.75" customHeight="1" x14ac:dyDescent="0.25">
      <c r="A17" s="47">
        <v>9</v>
      </c>
      <c r="B17" s="51" t="s">
        <v>33</v>
      </c>
      <c r="C17" s="43">
        <v>151119.90131999998</v>
      </c>
      <c r="D17" s="43">
        <v>172.89629646999995</v>
      </c>
      <c r="E17" s="53">
        <f t="shared" si="0"/>
        <v>1144.1001149404401</v>
      </c>
      <c r="F17" s="92"/>
    </row>
    <row r="18" spans="1:6" s="42" customFormat="1" ht="18.75" customHeight="1" x14ac:dyDescent="0.25">
      <c r="A18" s="47">
        <v>10</v>
      </c>
      <c r="B18" s="51" t="s">
        <v>34</v>
      </c>
      <c r="C18" s="43">
        <v>103091.70964999999</v>
      </c>
      <c r="D18" s="43">
        <v>121.15780376000001</v>
      </c>
      <c r="E18" s="53">
        <f t="shared" si="0"/>
        <v>1175.2429382666662</v>
      </c>
      <c r="F18" s="92"/>
    </row>
    <row r="19" spans="1:6" s="42" customFormat="1" ht="18.75" customHeight="1" x14ac:dyDescent="0.25">
      <c r="A19" s="47">
        <v>11</v>
      </c>
      <c r="B19" s="51" t="s">
        <v>35</v>
      </c>
      <c r="C19" s="43">
        <v>43287.514750000024</v>
      </c>
      <c r="D19" s="43">
        <v>105.55778471999999</v>
      </c>
      <c r="E19" s="53">
        <f t="shared" si="0"/>
        <v>2438.5272596413015</v>
      </c>
      <c r="F19" s="92"/>
    </row>
    <row r="20" spans="1:6" s="42" customFormat="1" ht="18.75" customHeight="1" x14ac:dyDescent="0.25">
      <c r="A20" s="47">
        <v>12</v>
      </c>
      <c r="B20" s="51" t="s">
        <v>36</v>
      </c>
      <c r="C20" s="43">
        <v>144024.66028999991</v>
      </c>
      <c r="D20" s="43">
        <v>74.479712950000021</v>
      </c>
      <c r="E20" s="53">
        <f t="shared" si="0"/>
        <v>517.13166897968642</v>
      </c>
      <c r="F20" s="92"/>
    </row>
    <row r="21" spans="1:6" s="42" customFormat="1" ht="18.75" customHeight="1" x14ac:dyDescent="0.25">
      <c r="A21" s="47">
        <v>13</v>
      </c>
      <c r="B21" s="51" t="s">
        <v>37</v>
      </c>
      <c r="C21" s="43">
        <v>105931.54100000003</v>
      </c>
      <c r="D21" s="43">
        <v>73.17677144999999</v>
      </c>
      <c r="E21" s="53">
        <f t="shared" si="0"/>
        <v>690.79304198925956</v>
      </c>
      <c r="F21" s="92"/>
    </row>
    <row r="22" spans="1:6" s="42" customFormat="1" ht="18.75" customHeight="1" x14ac:dyDescent="0.25">
      <c r="A22" s="47">
        <v>14</v>
      </c>
      <c r="B22" s="51" t="s">
        <v>38</v>
      </c>
      <c r="C22" s="43">
        <v>72839.10232000002</v>
      </c>
      <c r="D22" s="43">
        <v>70.900020070000039</v>
      </c>
      <c r="E22" s="53">
        <f t="shared" si="0"/>
        <v>973.37855371307137</v>
      </c>
    </row>
    <row r="23" spans="1:6" s="42" customFormat="1" ht="18.75" customHeight="1" x14ac:dyDescent="0.25">
      <c r="A23" s="47">
        <v>15</v>
      </c>
      <c r="B23" s="51" t="s">
        <v>39</v>
      </c>
      <c r="C23" s="43">
        <v>10156.33761</v>
      </c>
      <c r="D23" s="43">
        <v>58.166656840000002</v>
      </c>
      <c r="E23" s="53">
        <f t="shared" si="0"/>
        <v>5727.1291161814779</v>
      </c>
    </row>
    <row r="24" spans="1:6" s="42" customFormat="1" ht="18.75" customHeight="1" x14ac:dyDescent="0.25">
      <c r="A24" s="47">
        <v>16</v>
      </c>
      <c r="B24" s="51" t="s">
        <v>40</v>
      </c>
      <c r="C24" s="43">
        <v>26342.702499999996</v>
      </c>
      <c r="D24" s="43">
        <v>53.404494899999996</v>
      </c>
      <c r="E24" s="53">
        <f t="shared" si="0"/>
        <v>2027.2974991840722</v>
      </c>
    </row>
    <row r="25" spans="1:6" s="42" customFormat="1" ht="18.75" customHeight="1" x14ac:dyDescent="0.25">
      <c r="A25" s="47">
        <v>17</v>
      </c>
      <c r="B25" s="51" t="s">
        <v>41</v>
      </c>
      <c r="C25" s="43">
        <v>6782.9625999999998</v>
      </c>
      <c r="D25" s="43">
        <v>40.734580720000004</v>
      </c>
      <c r="E25" s="53">
        <f t="shared" si="0"/>
        <v>6005.4261127726113</v>
      </c>
    </row>
    <row r="26" spans="1:6" s="42" customFormat="1" ht="18.75" customHeight="1" x14ac:dyDescent="0.25">
      <c r="A26" s="47">
        <v>18</v>
      </c>
      <c r="B26" s="51" t="s">
        <v>42</v>
      </c>
      <c r="C26" s="43">
        <v>70722.221999999994</v>
      </c>
      <c r="D26" s="43">
        <v>35.489481269999999</v>
      </c>
      <c r="E26" s="53">
        <f t="shared" si="0"/>
        <v>501.81513343853931</v>
      </c>
    </row>
    <row r="27" spans="1:6" s="42" customFormat="1" ht="18.75" customHeight="1" x14ac:dyDescent="0.25">
      <c r="A27" s="47">
        <v>19</v>
      </c>
      <c r="B27" s="51" t="s">
        <v>43</v>
      </c>
      <c r="C27" s="43">
        <v>14313.215800000002</v>
      </c>
      <c r="D27" s="43">
        <v>34.741751530000002</v>
      </c>
      <c r="E27" s="53">
        <f t="shared" si="0"/>
        <v>2427.2498937660116</v>
      </c>
    </row>
    <row r="28" spans="1:6" s="42" customFormat="1" ht="18.75" customHeight="1" x14ac:dyDescent="0.25">
      <c r="A28" s="47">
        <v>20</v>
      </c>
      <c r="B28" s="51" t="s">
        <v>44</v>
      </c>
      <c r="C28" s="43">
        <v>43908.281889999998</v>
      </c>
      <c r="D28" s="43">
        <v>33.758523839999995</v>
      </c>
      <c r="E28" s="53">
        <f t="shared" si="0"/>
        <v>768.84183090043462</v>
      </c>
    </row>
    <row r="29" spans="1:6" s="42" customFormat="1" ht="18.75" customHeight="1" x14ac:dyDescent="0.25">
      <c r="A29" s="47">
        <v>21</v>
      </c>
      <c r="B29" s="51" t="s">
        <v>45</v>
      </c>
      <c r="C29" s="43">
        <v>70886.665119999991</v>
      </c>
      <c r="D29" s="43">
        <v>33.694613169999997</v>
      </c>
      <c r="E29" s="53">
        <f t="shared" si="0"/>
        <v>475.33077078686529</v>
      </c>
    </row>
    <row r="30" spans="1:6" s="42" customFormat="1" ht="18.75" customHeight="1" x14ac:dyDescent="0.25">
      <c r="A30" s="47">
        <v>22</v>
      </c>
      <c r="B30" s="51" t="s">
        <v>46</v>
      </c>
      <c r="C30" s="43">
        <v>26864.730499999994</v>
      </c>
      <c r="D30" s="43">
        <v>33.481085229999998</v>
      </c>
      <c r="E30" s="53">
        <f t="shared" si="0"/>
        <v>1246.2840537335746</v>
      </c>
    </row>
    <row r="31" spans="1:6" s="42" customFormat="1" ht="18.75" customHeight="1" x14ac:dyDescent="0.25">
      <c r="A31" s="47">
        <v>23</v>
      </c>
      <c r="B31" s="51" t="s">
        <v>47</v>
      </c>
      <c r="C31" s="43">
        <v>27023.026969999999</v>
      </c>
      <c r="D31" s="43">
        <v>32.586962209999989</v>
      </c>
      <c r="E31" s="53">
        <f t="shared" si="0"/>
        <v>1205.8960769338266</v>
      </c>
    </row>
    <row r="32" spans="1:6" s="42" customFormat="1" ht="18.75" customHeight="1" x14ac:dyDescent="0.25">
      <c r="A32" s="47">
        <v>24</v>
      </c>
      <c r="B32" s="51" t="s">
        <v>48</v>
      </c>
      <c r="C32" s="43">
        <v>79852.319600000017</v>
      </c>
      <c r="D32" s="43">
        <v>30.571018049999999</v>
      </c>
      <c r="E32" s="53">
        <f t="shared" si="0"/>
        <v>382.84445840944608</v>
      </c>
    </row>
    <row r="33" spans="1:5" s="42" customFormat="1" ht="18.75" customHeight="1" x14ac:dyDescent="0.25">
      <c r="A33" s="47">
        <v>25</v>
      </c>
      <c r="B33" s="51" t="s">
        <v>49</v>
      </c>
      <c r="C33" s="43">
        <v>5738.1976899999981</v>
      </c>
      <c r="D33" s="43">
        <v>28.117602870000006</v>
      </c>
      <c r="E33" s="53">
        <f t="shared" si="0"/>
        <v>4900.075666441533</v>
      </c>
    </row>
    <row r="34" spans="1:5" s="42" customFormat="1" ht="18.75" customHeight="1" x14ac:dyDescent="0.25">
      <c r="A34" s="47">
        <v>26</v>
      </c>
      <c r="B34" s="51" t="s">
        <v>50</v>
      </c>
      <c r="C34" s="43">
        <v>36614.428879999999</v>
      </c>
      <c r="D34" s="43">
        <v>27.60210438</v>
      </c>
      <c r="E34" s="53">
        <f t="shared" si="0"/>
        <v>753.85866239954305</v>
      </c>
    </row>
    <row r="35" spans="1:5" s="42" customFormat="1" ht="18.75" customHeight="1" x14ac:dyDescent="0.25">
      <c r="A35" s="47">
        <v>27</v>
      </c>
      <c r="B35" s="51" t="s">
        <v>51</v>
      </c>
      <c r="C35" s="43">
        <v>5144.9760000000006</v>
      </c>
      <c r="D35" s="43">
        <v>26.588933749999999</v>
      </c>
      <c r="E35" s="53">
        <f t="shared" si="0"/>
        <v>5167.9412595899375</v>
      </c>
    </row>
    <row r="36" spans="1:5" s="42" customFormat="1" ht="18.75" customHeight="1" x14ac:dyDescent="0.25">
      <c r="A36" s="47">
        <v>28</v>
      </c>
      <c r="B36" s="51" t="s">
        <v>52</v>
      </c>
      <c r="C36" s="43">
        <v>17513.626470000003</v>
      </c>
      <c r="D36" s="43">
        <v>25.241005749999999</v>
      </c>
      <c r="E36" s="53">
        <f t="shared" si="0"/>
        <v>1441.2209711813041</v>
      </c>
    </row>
    <row r="37" spans="1:5" s="42" customFormat="1" ht="18.75" customHeight="1" x14ac:dyDescent="0.25">
      <c r="A37" s="47">
        <v>29</v>
      </c>
      <c r="B37" s="51" t="s">
        <v>53</v>
      </c>
      <c r="C37" s="43">
        <v>27434.680730000007</v>
      </c>
      <c r="D37" s="43">
        <v>21.597232249999998</v>
      </c>
      <c r="E37" s="53">
        <f t="shared" si="0"/>
        <v>787.22375020691527</v>
      </c>
    </row>
    <row r="38" spans="1:5" s="42" customFormat="1" ht="18.75" customHeight="1" x14ac:dyDescent="0.25">
      <c r="A38" s="47">
        <v>30</v>
      </c>
      <c r="B38" s="51" t="s">
        <v>54</v>
      </c>
      <c r="C38" s="43">
        <v>18478.80199</v>
      </c>
      <c r="D38" s="43">
        <v>21.156302030000003</v>
      </c>
      <c r="E38" s="53">
        <f t="shared" si="0"/>
        <v>1144.8957590134339</v>
      </c>
    </row>
    <row r="39" spans="1:5" s="42" customFormat="1" ht="18.75" customHeight="1" x14ac:dyDescent="0.25">
      <c r="A39" s="47">
        <v>31</v>
      </c>
      <c r="B39" s="51" t="s">
        <v>55</v>
      </c>
      <c r="C39" s="43">
        <v>20966.464070000005</v>
      </c>
      <c r="D39" s="43">
        <v>18.194953330000001</v>
      </c>
      <c r="E39" s="53">
        <f t="shared" si="0"/>
        <v>867.81220091538296</v>
      </c>
    </row>
    <row r="40" spans="1:5" s="42" customFormat="1" ht="18.75" customHeight="1" x14ac:dyDescent="0.25">
      <c r="A40" s="47">
        <v>32</v>
      </c>
      <c r="B40" s="51" t="s">
        <v>56</v>
      </c>
      <c r="C40" s="43">
        <v>3733.6967100000002</v>
      </c>
      <c r="D40" s="43">
        <v>15.860314149999999</v>
      </c>
      <c r="E40" s="53">
        <f t="shared" si="0"/>
        <v>4247.8849734958785</v>
      </c>
    </row>
    <row r="41" spans="1:5" s="42" customFormat="1" ht="18.75" customHeight="1" x14ac:dyDescent="0.25">
      <c r="A41" s="47">
        <v>33</v>
      </c>
      <c r="B41" s="51" t="s">
        <v>57</v>
      </c>
      <c r="C41" s="43">
        <v>5194.9334699999999</v>
      </c>
      <c r="D41" s="43">
        <v>12.332572150000001</v>
      </c>
      <c r="E41" s="53">
        <f t="shared" ref="E41:E72" si="1">+(D41*1000000)/C41</f>
        <v>2373.9615187025679</v>
      </c>
    </row>
    <row r="42" spans="1:5" s="42" customFormat="1" ht="18.75" customHeight="1" x14ac:dyDescent="0.25">
      <c r="A42" s="47">
        <v>34</v>
      </c>
      <c r="B42" s="51" t="s">
        <v>58</v>
      </c>
      <c r="C42" s="43">
        <v>2230.7956000000004</v>
      </c>
      <c r="D42" s="43">
        <v>12.318649369999999</v>
      </c>
      <c r="E42" s="53">
        <f t="shared" si="1"/>
        <v>5522.0878909748599</v>
      </c>
    </row>
    <row r="43" spans="1:5" s="42" customFormat="1" ht="18.75" customHeight="1" x14ac:dyDescent="0.25">
      <c r="A43" s="47">
        <v>35</v>
      </c>
      <c r="B43" s="51" t="s">
        <v>59</v>
      </c>
      <c r="C43" s="43">
        <v>10535.04047</v>
      </c>
      <c r="D43" s="43">
        <v>10.913439370000003</v>
      </c>
      <c r="E43" s="53">
        <f t="shared" si="1"/>
        <v>1035.9181249542939</v>
      </c>
    </row>
    <row r="44" spans="1:5" s="42" customFormat="1" ht="18.75" customHeight="1" x14ac:dyDescent="0.25">
      <c r="A44" s="47">
        <v>36</v>
      </c>
      <c r="B44" s="51" t="s">
        <v>60</v>
      </c>
      <c r="C44" s="43">
        <v>7197.6776600000003</v>
      </c>
      <c r="D44" s="43">
        <v>9.9518117399999984</v>
      </c>
      <c r="E44" s="53">
        <f t="shared" si="1"/>
        <v>1382.6420423500874</v>
      </c>
    </row>
    <row r="45" spans="1:5" s="42" customFormat="1" ht="18.75" customHeight="1" x14ac:dyDescent="0.25">
      <c r="A45" s="47">
        <v>37</v>
      </c>
      <c r="B45" s="51" t="s">
        <v>61</v>
      </c>
      <c r="C45" s="43">
        <v>22084.926999999996</v>
      </c>
      <c r="D45" s="43">
        <v>9.1410647699999998</v>
      </c>
      <c r="E45" s="53">
        <f t="shared" si="1"/>
        <v>413.90513855898195</v>
      </c>
    </row>
    <row r="46" spans="1:5" s="42" customFormat="1" ht="18.75" customHeight="1" x14ac:dyDescent="0.25">
      <c r="A46" s="47">
        <v>38</v>
      </c>
      <c r="B46" s="51" t="s">
        <v>62</v>
      </c>
      <c r="C46" s="43">
        <v>3263.9819000000007</v>
      </c>
      <c r="D46" s="43">
        <v>8.7661936600000026</v>
      </c>
      <c r="E46" s="53">
        <f t="shared" si="1"/>
        <v>2685.735990141367</v>
      </c>
    </row>
    <row r="47" spans="1:5" s="42" customFormat="1" ht="18.75" customHeight="1" x14ac:dyDescent="0.25">
      <c r="A47" s="47">
        <v>39</v>
      </c>
      <c r="B47" s="51" t="s">
        <v>63</v>
      </c>
      <c r="C47" s="43">
        <v>7274.1790000000001</v>
      </c>
      <c r="D47" s="43">
        <v>6.9592118999999997</v>
      </c>
      <c r="E47" s="53">
        <f t="shared" si="1"/>
        <v>956.70066683814071</v>
      </c>
    </row>
    <row r="48" spans="1:5" s="42" customFormat="1" ht="18.75" customHeight="1" x14ac:dyDescent="0.25">
      <c r="A48" s="47">
        <v>40</v>
      </c>
      <c r="B48" s="51" t="s">
        <v>64</v>
      </c>
      <c r="C48" s="43">
        <v>4663.1695999999993</v>
      </c>
      <c r="D48" s="43">
        <v>6.7519240799999984</v>
      </c>
      <c r="E48" s="53">
        <f t="shared" si="1"/>
        <v>1447.9259085923015</v>
      </c>
    </row>
    <row r="49" spans="1:5" s="42" customFormat="1" ht="18.75" customHeight="1" x14ac:dyDescent="0.25">
      <c r="A49" s="47">
        <v>41</v>
      </c>
      <c r="B49" s="51" t="s">
        <v>65</v>
      </c>
      <c r="C49" s="43">
        <v>13151.951080000001</v>
      </c>
      <c r="D49" s="43">
        <v>5.6213375599999997</v>
      </c>
      <c r="E49" s="53">
        <f t="shared" si="1"/>
        <v>427.41472545075794</v>
      </c>
    </row>
    <row r="50" spans="1:5" s="42" customFormat="1" ht="18.75" customHeight="1" x14ac:dyDescent="0.25">
      <c r="A50" s="47">
        <v>42</v>
      </c>
      <c r="B50" s="51" t="s">
        <v>66</v>
      </c>
      <c r="C50" s="43">
        <v>4268.3288499999999</v>
      </c>
      <c r="D50" s="43">
        <v>5.034838230000001</v>
      </c>
      <c r="E50" s="53">
        <f t="shared" si="1"/>
        <v>1179.58067593597</v>
      </c>
    </row>
    <row r="51" spans="1:5" s="42" customFormat="1" ht="18.75" customHeight="1" x14ac:dyDescent="0.25">
      <c r="A51" s="47">
        <v>43</v>
      </c>
      <c r="B51" s="51" t="s">
        <v>67</v>
      </c>
      <c r="C51" s="43">
        <v>2527.8029200000001</v>
      </c>
      <c r="D51" s="43">
        <v>3.9454088600000001</v>
      </c>
      <c r="E51" s="53">
        <f t="shared" si="1"/>
        <v>1560.8055631172388</v>
      </c>
    </row>
    <row r="52" spans="1:5" s="42" customFormat="1" ht="18.75" customHeight="1" x14ac:dyDescent="0.25">
      <c r="A52" s="47">
        <v>44</v>
      </c>
      <c r="B52" s="51" t="s">
        <v>68</v>
      </c>
      <c r="C52" s="43">
        <v>5132.4523000000008</v>
      </c>
      <c r="D52" s="43">
        <v>3.8400516700000003</v>
      </c>
      <c r="E52" s="53">
        <f t="shared" si="1"/>
        <v>748.19042546191804</v>
      </c>
    </row>
    <row r="53" spans="1:5" s="42" customFormat="1" ht="18.75" customHeight="1" x14ac:dyDescent="0.25">
      <c r="A53" s="47">
        <v>45</v>
      </c>
      <c r="B53" s="51" t="s">
        <v>69</v>
      </c>
      <c r="C53" s="43">
        <v>8061.7776000000003</v>
      </c>
      <c r="D53" s="43">
        <v>3.4322867600000002</v>
      </c>
      <c r="E53" s="53">
        <f t="shared" si="1"/>
        <v>425.74813276913022</v>
      </c>
    </row>
    <row r="54" spans="1:5" s="42" customFormat="1" ht="18.75" customHeight="1" x14ac:dyDescent="0.25">
      <c r="A54" s="47">
        <v>46</v>
      </c>
      <c r="B54" s="51" t="s">
        <v>70</v>
      </c>
      <c r="C54" s="43">
        <v>2574.8679000000006</v>
      </c>
      <c r="D54" s="43">
        <v>2.9475489699999993</v>
      </c>
      <c r="E54" s="53">
        <f t="shared" si="1"/>
        <v>1144.737937818091</v>
      </c>
    </row>
    <row r="55" spans="1:5" s="42" customFormat="1" ht="18.75" customHeight="1" x14ac:dyDescent="0.25">
      <c r="A55" s="47">
        <v>47</v>
      </c>
      <c r="B55" s="51" t="s">
        <v>71</v>
      </c>
      <c r="C55" s="43">
        <v>162.83350000000002</v>
      </c>
      <c r="D55" s="43">
        <v>0.63160832999999994</v>
      </c>
      <c r="E55" s="53">
        <f t="shared" si="1"/>
        <v>3878.8598783419866</v>
      </c>
    </row>
    <row r="56" spans="1:5" s="42" customFormat="1" ht="18.75" customHeight="1" x14ac:dyDescent="0.25">
      <c r="A56" s="47">
        <v>48</v>
      </c>
      <c r="B56" s="51" t="s">
        <v>72</v>
      </c>
      <c r="C56" s="43">
        <v>50.22</v>
      </c>
      <c r="D56" s="43">
        <v>0.36872685999999999</v>
      </c>
      <c r="E56" s="53">
        <f t="shared" si="1"/>
        <v>7342.2313819195542</v>
      </c>
    </row>
    <row r="57" spans="1:5" s="42" customFormat="1" ht="18.75" customHeight="1" x14ac:dyDescent="0.25">
      <c r="A57" s="47">
        <v>49</v>
      </c>
      <c r="B57" s="51" t="s">
        <v>73</v>
      </c>
      <c r="C57" s="43">
        <v>77.996040000000008</v>
      </c>
      <c r="D57" s="43">
        <v>0.18923259000000001</v>
      </c>
      <c r="E57" s="53">
        <f t="shared" si="1"/>
        <v>2426.182021548786</v>
      </c>
    </row>
    <row r="58" spans="1:5" s="42" customFormat="1" ht="18.75" customHeight="1" x14ac:dyDescent="0.25">
      <c r="A58" s="47">
        <v>50</v>
      </c>
      <c r="B58" s="51" t="s">
        <v>74</v>
      </c>
      <c r="C58" s="43">
        <v>69.696700000000007</v>
      </c>
      <c r="D58" s="43">
        <v>0.1146726</v>
      </c>
      <c r="E58" s="53">
        <f t="shared" si="1"/>
        <v>1645.3088883691767</v>
      </c>
    </row>
    <row r="59" spans="1:5" s="42" customFormat="1" ht="18.75" customHeight="1" x14ac:dyDescent="0.25">
      <c r="A59" s="47">
        <v>51</v>
      </c>
      <c r="B59" s="51" t="s">
        <v>75</v>
      </c>
      <c r="C59" s="43">
        <v>0</v>
      </c>
      <c r="D59" s="43">
        <v>0</v>
      </c>
      <c r="E59" s="53">
        <v>0</v>
      </c>
    </row>
    <row r="60" spans="1:5" s="42" customFormat="1" ht="18.75" customHeight="1" x14ac:dyDescent="0.25">
      <c r="A60" s="47">
        <v>52</v>
      </c>
      <c r="B60" s="51" t="s">
        <v>76</v>
      </c>
      <c r="C60" s="43">
        <v>0</v>
      </c>
      <c r="D60" s="43">
        <v>0</v>
      </c>
      <c r="E60" s="53">
        <v>0</v>
      </c>
    </row>
    <row r="61" spans="1:5" s="42" customFormat="1" ht="18.75" customHeight="1" x14ac:dyDescent="0.25">
      <c r="A61" s="47">
        <v>53</v>
      </c>
      <c r="B61" s="51" t="s">
        <v>77</v>
      </c>
      <c r="C61" s="43">
        <v>0</v>
      </c>
      <c r="D61" s="43">
        <v>0</v>
      </c>
      <c r="E61" s="53">
        <v>0</v>
      </c>
    </row>
    <row r="62" spans="1:5" s="37" customFormat="1" ht="58.5" customHeight="1" x14ac:dyDescent="0.2">
      <c r="A62" s="71" t="s">
        <v>24</v>
      </c>
      <c r="B62" s="72"/>
      <c r="C62" s="44">
        <v>18505494.719939996</v>
      </c>
      <c r="D62" s="45">
        <v>7595.2465399400016</v>
      </c>
      <c r="E62" s="45">
        <f t="shared" ref="E62" si="2">+(D62*1000000)/C62</f>
        <v>410.4319638510388</v>
      </c>
    </row>
    <row r="63" spans="1:5" s="42" customFormat="1" ht="18.75" customHeight="1" x14ac:dyDescent="0.25">
      <c r="A63" s="47"/>
    </row>
  </sheetData>
  <mergeCells count="3">
    <mergeCell ref="A7:B8"/>
    <mergeCell ref="C7:E7"/>
    <mergeCell ref="A62:B6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1"/>
  <sheetViews>
    <sheetView zoomScale="75" zoomScaleNormal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7" sqref="C7:E7"/>
    </sheetView>
  </sheetViews>
  <sheetFormatPr baseColWidth="10" defaultRowHeight="15" x14ac:dyDescent="0.25"/>
  <cols>
    <col min="1" max="1" width="6.140625" style="91" customWidth="1"/>
    <col min="2" max="2" width="48.42578125" style="91" customWidth="1"/>
    <col min="3" max="3" width="18.28515625" style="91" customWidth="1"/>
    <col min="4" max="5" width="16" style="91" customWidth="1"/>
    <col min="6" max="6" width="18.42578125" style="91" customWidth="1"/>
    <col min="7" max="8" width="16" style="91" customWidth="1"/>
    <col min="9" max="11" width="16.140625" style="91" customWidth="1"/>
    <col min="12" max="16384" width="11.42578125" style="91"/>
  </cols>
  <sheetData>
    <row r="1" spans="1:11" s="73" customFormat="1" ht="14.25" x14ac:dyDescent="0.25">
      <c r="B1" s="74"/>
    </row>
    <row r="2" spans="1:11" s="33" customFormat="1" ht="39" customHeight="1" x14ac:dyDescent="0.25">
      <c r="A2" s="31" t="s">
        <v>79</v>
      </c>
      <c r="B2" s="32"/>
    </row>
    <row r="3" spans="1:11" s="33" customFormat="1" ht="24" x14ac:dyDescent="0.25">
      <c r="A3" s="31"/>
      <c r="B3" s="32"/>
    </row>
    <row r="4" spans="1:11" s="76" customFormat="1" ht="12.75" x14ac:dyDescent="0.25">
      <c r="A4" s="75" t="s">
        <v>17</v>
      </c>
      <c r="B4" s="75"/>
    </row>
    <row r="5" spans="1:11" s="76" customFormat="1" ht="12.75" x14ac:dyDescent="0.25">
      <c r="A5" s="75" t="s">
        <v>2</v>
      </c>
      <c r="B5" s="75"/>
    </row>
    <row r="6" spans="1:11" s="73" customFormat="1" ht="14.25" x14ac:dyDescent="0.25">
      <c r="A6" s="77"/>
      <c r="C6" s="33"/>
      <c r="E6" s="33"/>
    </row>
    <row r="7" spans="1:11" s="76" customFormat="1" ht="42.75" customHeight="1" x14ac:dyDescent="0.25">
      <c r="A7" s="67" t="s">
        <v>78</v>
      </c>
      <c r="B7" s="67"/>
      <c r="C7" s="69" t="s">
        <v>80</v>
      </c>
      <c r="D7" s="70"/>
      <c r="E7" s="70"/>
      <c r="F7" s="69" t="s">
        <v>81</v>
      </c>
      <c r="G7" s="70"/>
      <c r="H7" s="70"/>
      <c r="I7" s="67" t="s">
        <v>19</v>
      </c>
      <c r="J7" s="67"/>
      <c r="K7" s="67"/>
    </row>
    <row r="8" spans="1:11" s="76" customFormat="1" ht="58.5" customHeight="1" x14ac:dyDescent="0.25">
      <c r="A8" s="67"/>
      <c r="B8" s="68"/>
      <c r="C8" s="57" t="s">
        <v>6</v>
      </c>
      <c r="D8" s="58" t="s">
        <v>20</v>
      </c>
      <c r="E8" s="59" t="s">
        <v>21</v>
      </c>
      <c r="F8" s="57" t="s">
        <v>6</v>
      </c>
      <c r="G8" s="58" t="s">
        <v>20</v>
      </c>
      <c r="H8" s="59" t="s">
        <v>21</v>
      </c>
      <c r="I8" s="57" t="s">
        <v>6</v>
      </c>
      <c r="J8" s="58" t="s">
        <v>20</v>
      </c>
      <c r="K8" s="59" t="s">
        <v>21</v>
      </c>
    </row>
    <row r="9" spans="1:11" s="82" customFormat="1" ht="19.5" customHeight="1" x14ac:dyDescent="0.25">
      <c r="A9" s="78">
        <v>1</v>
      </c>
      <c r="B9" s="60" t="s">
        <v>372</v>
      </c>
      <c r="C9" s="79">
        <v>3559813.1230000006</v>
      </c>
      <c r="D9" s="79">
        <v>812.13048585000013</v>
      </c>
      <c r="E9" s="79">
        <v>228.13851676730278</v>
      </c>
      <c r="F9" s="79">
        <v>6908889.193</v>
      </c>
      <c r="G9" s="79">
        <v>1434.7525340900002</v>
      </c>
      <c r="H9" s="79">
        <v>207.66761399845194</v>
      </c>
      <c r="I9" s="80">
        <v>0.94080109103524956</v>
      </c>
      <c r="J9" s="80">
        <v>0.76665272279287122</v>
      </c>
      <c r="K9" s="81">
        <v>-8.9730147538965466E-2</v>
      </c>
    </row>
    <row r="10" spans="1:11" s="82" customFormat="1" ht="19.5" customHeight="1" x14ac:dyDescent="0.25">
      <c r="A10" s="78">
        <v>2</v>
      </c>
      <c r="B10" s="60" t="s">
        <v>343</v>
      </c>
      <c r="C10" s="79">
        <v>3743214.0449999999</v>
      </c>
      <c r="D10" s="79">
        <v>1219.9536256300003</v>
      </c>
      <c r="E10" s="79">
        <v>325.91073098252394</v>
      </c>
      <c r="F10" s="79">
        <v>3131724.602</v>
      </c>
      <c r="G10" s="79">
        <v>977.88424032</v>
      </c>
      <c r="H10" s="79">
        <v>312.25103244886157</v>
      </c>
      <c r="I10" s="81">
        <v>-0.163359464793844</v>
      </c>
      <c r="J10" s="81">
        <v>-0.19842507143252464</v>
      </c>
      <c r="K10" s="81">
        <v>-4.1912392674160914E-2</v>
      </c>
    </row>
    <row r="11" spans="1:11" s="82" customFormat="1" ht="19.5" customHeight="1" x14ac:dyDescent="0.25">
      <c r="A11" s="78">
        <v>3</v>
      </c>
      <c r="B11" s="60" t="s">
        <v>90</v>
      </c>
      <c r="C11" s="79">
        <v>978739.3441600001</v>
      </c>
      <c r="D11" s="79">
        <v>998.26372346999995</v>
      </c>
      <c r="E11" s="79">
        <v>1019.9484974487835</v>
      </c>
      <c r="F11" s="79">
        <v>759357.85010000004</v>
      </c>
      <c r="G11" s="79">
        <v>819.98079754999981</v>
      </c>
      <c r="H11" s="79">
        <v>1079.8344910005426</v>
      </c>
      <c r="I11" s="81">
        <v>-0.22414700642108498</v>
      </c>
      <c r="J11" s="81">
        <v>-0.17859301277650597</v>
      </c>
      <c r="K11" s="80">
        <v>5.8714723048813644E-2</v>
      </c>
    </row>
    <row r="12" spans="1:11" s="82" customFormat="1" ht="19.5" customHeight="1" x14ac:dyDescent="0.25">
      <c r="A12" s="78">
        <v>4</v>
      </c>
      <c r="B12" s="60" t="s">
        <v>28</v>
      </c>
      <c r="C12" s="79">
        <v>5116278.8848000001</v>
      </c>
      <c r="D12" s="79">
        <v>1091.7029532099998</v>
      </c>
      <c r="E12" s="79">
        <v>213.37831220525334</v>
      </c>
      <c r="F12" s="79">
        <v>2860218.4249999998</v>
      </c>
      <c r="G12" s="79">
        <v>611.90601834000006</v>
      </c>
      <c r="H12" s="79">
        <v>213.93681440255742</v>
      </c>
      <c r="I12" s="81">
        <v>-0.44095728762999042</v>
      </c>
      <c r="J12" s="81">
        <v>-0.43949403403116571</v>
      </c>
      <c r="K12" s="80">
        <v>2.6174271955381467E-3</v>
      </c>
    </row>
    <row r="13" spans="1:11" s="82" customFormat="1" ht="19.5" customHeight="1" x14ac:dyDescent="0.25">
      <c r="A13" s="78">
        <v>5</v>
      </c>
      <c r="B13" s="60" t="s">
        <v>128</v>
      </c>
      <c r="C13" s="79">
        <v>55790.495289999992</v>
      </c>
      <c r="D13" s="79">
        <v>278.81991238000001</v>
      </c>
      <c r="E13" s="79">
        <v>4997.6238950862344</v>
      </c>
      <c r="F13" s="79">
        <v>58665.287150000004</v>
      </c>
      <c r="G13" s="79">
        <v>371.66545173000003</v>
      </c>
      <c r="H13" s="79">
        <v>6335.3555362253092</v>
      </c>
      <c r="I13" s="80">
        <v>5.1528344479768284E-2</v>
      </c>
      <c r="J13" s="80">
        <v>0.33299465076748924</v>
      </c>
      <c r="K13" s="80">
        <v>0.26767353230689483</v>
      </c>
    </row>
    <row r="14" spans="1:11" s="82" customFormat="1" ht="19.5" customHeight="1" x14ac:dyDescent="0.25">
      <c r="A14" s="78">
        <v>6</v>
      </c>
      <c r="B14" s="60" t="s">
        <v>137</v>
      </c>
      <c r="C14" s="79">
        <v>999809.60100000002</v>
      </c>
      <c r="D14" s="79">
        <v>208.58362314999999</v>
      </c>
      <c r="E14" s="79">
        <v>208.62334482623157</v>
      </c>
      <c r="F14" s="79">
        <v>1546666.11</v>
      </c>
      <c r="G14" s="79">
        <v>338.46847573999997</v>
      </c>
      <c r="H14" s="79">
        <v>218.83745531865304</v>
      </c>
      <c r="I14" s="80">
        <v>0.54696064976075376</v>
      </c>
      <c r="J14" s="80">
        <v>0.6226991871581169</v>
      </c>
      <c r="K14" s="80">
        <v>4.8959575933024579E-2</v>
      </c>
    </row>
    <row r="15" spans="1:11" s="82" customFormat="1" ht="19.5" customHeight="1" x14ac:dyDescent="0.25">
      <c r="A15" s="78">
        <v>7</v>
      </c>
      <c r="B15" s="60" t="s">
        <v>84</v>
      </c>
      <c r="C15" s="79">
        <v>116581.87594999999</v>
      </c>
      <c r="D15" s="79">
        <v>132.12665792000001</v>
      </c>
      <c r="E15" s="79">
        <v>1133.337895306016</v>
      </c>
      <c r="F15" s="79">
        <v>232340.09944000005</v>
      </c>
      <c r="G15" s="79">
        <v>296.52046756000004</v>
      </c>
      <c r="H15" s="79">
        <v>1276.2345728296207</v>
      </c>
      <c r="I15" s="80">
        <v>0.99293498707849603</v>
      </c>
      <c r="J15" s="80">
        <v>1.2442137887082341</v>
      </c>
      <c r="K15" s="80">
        <v>0.1260847961719489</v>
      </c>
    </row>
    <row r="16" spans="1:11" s="82" customFormat="1" ht="19.5" customHeight="1" x14ac:dyDescent="0.25">
      <c r="A16" s="78">
        <v>8</v>
      </c>
      <c r="B16" s="60" t="s">
        <v>129</v>
      </c>
      <c r="C16" s="79">
        <v>17506.437469999997</v>
      </c>
      <c r="D16" s="79">
        <v>164.45266735000001</v>
      </c>
      <c r="E16" s="79">
        <v>9393.8397022132704</v>
      </c>
      <c r="F16" s="79">
        <v>17283.913300000004</v>
      </c>
      <c r="G16" s="79">
        <v>213.25085582000003</v>
      </c>
      <c r="H16" s="79">
        <v>12338.111868450531</v>
      </c>
      <c r="I16" s="81">
        <v>-1.2710991050082221E-2</v>
      </c>
      <c r="J16" s="80">
        <v>0.29673090291776294</v>
      </c>
      <c r="K16" s="80">
        <v>0.31342584710526467</v>
      </c>
    </row>
    <row r="17" spans="1:11" s="82" customFormat="1" ht="19.5" customHeight="1" x14ac:dyDescent="0.25">
      <c r="A17" s="78">
        <v>9</v>
      </c>
      <c r="B17" s="60" t="s">
        <v>29</v>
      </c>
      <c r="C17" s="79">
        <v>6453.3063999999995</v>
      </c>
      <c r="D17" s="79">
        <v>4.4978642099999995</v>
      </c>
      <c r="E17" s="79">
        <v>696.98599930107139</v>
      </c>
      <c r="F17" s="79">
        <v>416488.31600000005</v>
      </c>
      <c r="G17" s="79">
        <v>192.58070630999998</v>
      </c>
      <c r="H17" s="79">
        <v>462.39161799199178</v>
      </c>
      <c r="I17" s="80">
        <v>63.53874807494033</v>
      </c>
      <c r="J17" s="80">
        <v>41.816033859323646</v>
      </c>
      <c r="K17" s="81">
        <v>-0.33658406559719689</v>
      </c>
    </row>
    <row r="18" spans="1:11" s="82" customFormat="1" ht="19.5" customHeight="1" x14ac:dyDescent="0.25">
      <c r="A18" s="78">
        <v>10</v>
      </c>
      <c r="B18" s="60" t="s">
        <v>159</v>
      </c>
      <c r="C18" s="79">
        <v>20352.695640000002</v>
      </c>
      <c r="D18" s="79">
        <v>140.97924799</v>
      </c>
      <c r="E18" s="79">
        <v>6926.8096218629444</v>
      </c>
      <c r="F18" s="79">
        <v>24240.903050000004</v>
      </c>
      <c r="G18" s="79">
        <v>175.59904645</v>
      </c>
      <c r="H18" s="79">
        <v>7243.915215856613</v>
      </c>
      <c r="I18" s="80">
        <v>0.19104139710900725</v>
      </c>
      <c r="J18" s="80">
        <v>0.24556662738373847</v>
      </c>
      <c r="K18" s="80">
        <v>4.5779458553732333E-2</v>
      </c>
    </row>
    <row r="19" spans="1:11" s="82" customFormat="1" ht="19.5" customHeight="1" x14ac:dyDescent="0.25">
      <c r="A19" s="78">
        <v>11</v>
      </c>
      <c r="B19" s="60" t="s">
        <v>255</v>
      </c>
      <c r="C19" s="79">
        <v>43237.499020000017</v>
      </c>
      <c r="D19" s="79">
        <v>116.03588778</v>
      </c>
      <c r="E19" s="79">
        <v>2683.6863928305897</v>
      </c>
      <c r="F19" s="79">
        <v>53975.682130000001</v>
      </c>
      <c r="G19" s="79">
        <v>145.10451016000002</v>
      </c>
      <c r="H19" s="79">
        <v>2688.3311971957478</v>
      </c>
      <c r="I19" s="80">
        <v>0.24835347449289125</v>
      </c>
      <c r="J19" s="80">
        <v>0.25051406884664096</v>
      </c>
      <c r="K19" s="80">
        <v>1.7307552691576689E-3</v>
      </c>
    </row>
    <row r="20" spans="1:11" s="82" customFormat="1" ht="19.5" customHeight="1" x14ac:dyDescent="0.25">
      <c r="A20" s="78">
        <v>12</v>
      </c>
      <c r="B20" s="60" t="s">
        <v>33</v>
      </c>
      <c r="C20" s="79">
        <v>110931.29689999994</v>
      </c>
      <c r="D20" s="79">
        <v>175.78808599999999</v>
      </c>
      <c r="E20" s="79">
        <v>1584.6572690704754</v>
      </c>
      <c r="F20" s="79">
        <v>122001.18471999999</v>
      </c>
      <c r="G20" s="79">
        <v>136.84985670999998</v>
      </c>
      <c r="H20" s="79">
        <v>1121.7092442510175</v>
      </c>
      <c r="I20" s="80">
        <v>9.9790484104581356E-2</v>
      </c>
      <c r="J20" s="81">
        <v>-0.22150664573479695</v>
      </c>
      <c r="K20" s="81">
        <v>-0.29214394421767487</v>
      </c>
    </row>
    <row r="21" spans="1:11" s="82" customFormat="1" ht="19.5" customHeight="1" x14ac:dyDescent="0.25">
      <c r="A21" s="78">
        <v>13</v>
      </c>
      <c r="B21" s="60" t="s">
        <v>228</v>
      </c>
      <c r="C21" s="79">
        <v>21885.044500000004</v>
      </c>
      <c r="D21" s="79">
        <v>84.487448339999986</v>
      </c>
      <c r="E21" s="79">
        <v>3860.5106944150821</v>
      </c>
      <c r="F21" s="79">
        <v>29938.684699999998</v>
      </c>
      <c r="G21" s="79">
        <v>100.92343510000002</v>
      </c>
      <c r="H21" s="79">
        <v>3371.0043080149085</v>
      </c>
      <c r="I21" s="80">
        <v>0.36799743313293209</v>
      </c>
      <c r="J21" s="80">
        <v>0.19453761573976336</v>
      </c>
      <c r="K21" s="81">
        <v>-0.12679835004947193</v>
      </c>
    </row>
    <row r="22" spans="1:11" s="82" customFormat="1" ht="19.5" customHeight="1" x14ac:dyDescent="0.25">
      <c r="A22" s="78">
        <v>14</v>
      </c>
      <c r="B22" s="60" t="s">
        <v>385</v>
      </c>
      <c r="C22" s="79">
        <v>23380.565370000004</v>
      </c>
      <c r="D22" s="79">
        <v>77.426194400000014</v>
      </c>
      <c r="E22" s="79">
        <v>3311.5621104418146</v>
      </c>
      <c r="F22" s="79">
        <v>27320.176280000011</v>
      </c>
      <c r="G22" s="79">
        <v>78.706621189999993</v>
      </c>
      <c r="H22" s="79">
        <v>2880.8972674022575</v>
      </c>
      <c r="I22" s="80">
        <v>0.16849938603516357</v>
      </c>
      <c r="J22" s="80">
        <v>1.6537385053242204E-2</v>
      </c>
      <c r="K22" s="81">
        <v>-0.13004884965968511</v>
      </c>
    </row>
    <row r="23" spans="1:11" s="82" customFormat="1" ht="19.5" customHeight="1" x14ac:dyDescent="0.25">
      <c r="A23" s="78">
        <v>15</v>
      </c>
      <c r="B23" s="60" t="s">
        <v>97</v>
      </c>
      <c r="C23" s="79">
        <v>44839.466860000008</v>
      </c>
      <c r="D23" s="79">
        <v>57.212281639999993</v>
      </c>
      <c r="E23" s="79">
        <v>1275.9358138363018</v>
      </c>
      <c r="F23" s="79">
        <v>56679.750540000001</v>
      </c>
      <c r="G23" s="79">
        <v>67.438258009999998</v>
      </c>
      <c r="H23" s="79">
        <v>1189.8121880830706</v>
      </c>
      <c r="I23" s="80">
        <v>0.26405942151293438</v>
      </c>
      <c r="J23" s="80">
        <v>0.1787374332375955</v>
      </c>
      <c r="K23" s="81">
        <v>-6.7498399856248947E-2</v>
      </c>
    </row>
    <row r="24" spans="1:11" s="82" customFormat="1" ht="19.5" customHeight="1" x14ac:dyDescent="0.25">
      <c r="A24" s="78">
        <v>16</v>
      </c>
      <c r="B24" s="60" t="s">
        <v>134</v>
      </c>
      <c r="C24" s="79">
        <v>25295.254409999998</v>
      </c>
      <c r="D24" s="79">
        <v>43.928624730000003</v>
      </c>
      <c r="E24" s="79">
        <v>1736.6350232331981</v>
      </c>
      <c r="F24" s="79">
        <v>26117.919450000001</v>
      </c>
      <c r="G24" s="79">
        <v>63.08250068000001</v>
      </c>
      <c r="H24" s="79">
        <v>2415.2957819157377</v>
      </c>
      <c r="I24" s="80">
        <v>3.2522505078058428E-2</v>
      </c>
      <c r="J24" s="80">
        <v>0.43602266330271267</v>
      </c>
      <c r="K24" s="80">
        <v>0.39079066677984864</v>
      </c>
    </row>
    <row r="25" spans="1:11" s="82" customFormat="1" ht="19.5" customHeight="1" x14ac:dyDescent="0.25">
      <c r="A25" s="78">
        <v>17</v>
      </c>
      <c r="B25" s="60" t="s">
        <v>294</v>
      </c>
      <c r="C25" s="79">
        <v>62377.995549999985</v>
      </c>
      <c r="D25" s="79">
        <v>49.278823839999994</v>
      </c>
      <c r="E25" s="79">
        <v>790.00332417703032</v>
      </c>
      <c r="F25" s="79">
        <v>64261.907359999997</v>
      </c>
      <c r="G25" s="79">
        <v>61.57212396000002</v>
      </c>
      <c r="H25" s="79">
        <v>958.14342414501323</v>
      </c>
      <c r="I25" s="80">
        <v>3.0201544525263468E-2</v>
      </c>
      <c r="J25" s="80">
        <v>0.24946415441882897</v>
      </c>
      <c r="K25" s="80">
        <v>0.2128346740099345</v>
      </c>
    </row>
    <row r="26" spans="1:11" s="82" customFormat="1" ht="19.5" customHeight="1" x14ac:dyDescent="0.25">
      <c r="A26" s="78">
        <v>18</v>
      </c>
      <c r="B26" s="60" t="s">
        <v>136</v>
      </c>
      <c r="C26" s="79">
        <v>342308.88</v>
      </c>
      <c r="D26" s="79">
        <v>84.68835030000001</v>
      </c>
      <c r="E26" s="79">
        <v>247.40331100963553</v>
      </c>
      <c r="F26" s="79">
        <v>208946.77499999999</v>
      </c>
      <c r="G26" s="79">
        <v>50.910082609999996</v>
      </c>
      <c r="H26" s="79">
        <v>243.65096139914101</v>
      </c>
      <c r="I26" s="81">
        <v>-0.38959580890802481</v>
      </c>
      <c r="J26" s="81">
        <v>-0.39885376879280188</v>
      </c>
      <c r="K26" s="81">
        <v>-1.516693368080424E-2</v>
      </c>
    </row>
    <row r="27" spans="1:11" s="82" customFormat="1" ht="19.5" customHeight="1" x14ac:dyDescent="0.25">
      <c r="A27" s="78">
        <v>19</v>
      </c>
      <c r="B27" s="60" t="s">
        <v>321</v>
      </c>
      <c r="C27" s="79">
        <v>32246.318880000003</v>
      </c>
      <c r="D27" s="79">
        <v>50.526854950000001</v>
      </c>
      <c r="E27" s="79">
        <v>1566.9030359101876</v>
      </c>
      <c r="F27" s="79">
        <v>31881.527399999999</v>
      </c>
      <c r="G27" s="79">
        <v>50.20618546</v>
      </c>
      <c r="H27" s="79">
        <v>1574.7735304551313</v>
      </c>
      <c r="I27" s="81">
        <v>-1.1312654984202086E-2</v>
      </c>
      <c r="J27" s="81">
        <v>-6.3465159333057075E-3</v>
      </c>
      <c r="K27" s="80">
        <v>5.0229620879966852E-3</v>
      </c>
    </row>
    <row r="28" spans="1:11" s="82" customFormat="1" ht="19.5" customHeight="1" x14ac:dyDescent="0.25">
      <c r="A28" s="78">
        <v>20</v>
      </c>
      <c r="B28" s="60" t="s">
        <v>341</v>
      </c>
      <c r="C28" s="79">
        <v>152600.4</v>
      </c>
      <c r="D28" s="79">
        <v>29.564276370000002</v>
      </c>
      <c r="E28" s="79">
        <v>193.7365588163596</v>
      </c>
      <c r="F28" s="79">
        <v>312783.78500000003</v>
      </c>
      <c r="G28" s="79">
        <v>48.492940660000002</v>
      </c>
      <c r="H28" s="79">
        <v>155.03661949739498</v>
      </c>
      <c r="I28" s="80">
        <v>1.0496917766925908</v>
      </c>
      <c r="J28" s="80">
        <v>0.64025461178571708</v>
      </c>
      <c r="K28" s="81">
        <v>-0.19975548009835253</v>
      </c>
    </row>
    <row r="29" spans="1:11" s="82" customFormat="1" ht="19.5" customHeight="1" x14ac:dyDescent="0.25">
      <c r="A29" s="78">
        <v>21</v>
      </c>
      <c r="B29" s="60" t="s">
        <v>348</v>
      </c>
      <c r="C29" s="79">
        <v>284564.72000000003</v>
      </c>
      <c r="D29" s="79">
        <v>31.705183589999997</v>
      </c>
      <c r="E29" s="79">
        <v>111.4164243199227</v>
      </c>
      <c r="F29" s="79">
        <v>234707.99799999999</v>
      </c>
      <c r="G29" s="79">
        <v>40.545761790000007</v>
      </c>
      <c r="H29" s="79">
        <v>172.74980884971805</v>
      </c>
      <c r="I29" s="81">
        <v>-0.17520345459549602</v>
      </c>
      <c r="J29" s="80">
        <v>0.27883699758131608</v>
      </c>
      <c r="K29" s="80">
        <v>0.55048781994368978</v>
      </c>
    </row>
    <row r="30" spans="1:11" s="82" customFormat="1" ht="19.5" customHeight="1" x14ac:dyDescent="0.25">
      <c r="A30" s="78">
        <v>22</v>
      </c>
      <c r="B30" s="60" t="s">
        <v>244</v>
      </c>
      <c r="C30" s="79">
        <v>50127.09</v>
      </c>
      <c r="D30" s="79">
        <v>28.35415266</v>
      </c>
      <c r="E30" s="79">
        <v>565.64529598666115</v>
      </c>
      <c r="F30" s="79">
        <v>92827.78</v>
      </c>
      <c r="G30" s="79">
        <v>40.502632030000001</v>
      </c>
      <c r="H30" s="79">
        <v>436.32016224022595</v>
      </c>
      <c r="I30" s="80">
        <v>0.85184857130146607</v>
      </c>
      <c r="J30" s="80">
        <v>0.42845503146134223</v>
      </c>
      <c r="K30" s="81">
        <v>-0.22863291653624018</v>
      </c>
    </row>
    <row r="31" spans="1:11" s="82" customFormat="1" ht="19.5" customHeight="1" x14ac:dyDescent="0.25">
      <c r="A31" s="78">
        <v>23</v>
      </c>
      <c r="B31" s="60" t="s">
        <v>92</v>
      </c>
      <c r="C31" s="79">
        <v>1231.50972</v>
      </c>
      <c r="D31" s="79">
        <v>33.246041919999996</v>
      </c>
      <c r="E31" s="79">
        <v>26996.166883684844</v>
      </c>
      <c r="F31" s="79">
        <v>1322.7502000000002</v>
      </c>
      <c r="G31" s="79">
        <v>39.309702139999999</v>
      </c>
      <c r="H31" s="79">
        <v>29718.16004261424</v>
      </c>
      <c r="I31" s="80">
        <v>7.408831495053092E-2</v>
      </c>
      <c r="J31" s="80">
        <v>0.18238743230219701</v>
      </c>
      <c r="K31" s="80">
        <v>0.10082887584216382</v>
      </c>
    </row>
    <row r="32" spans="1:11" s="82" customFormat="1" ht="19.5" customHeight="1" x14ac:dyDescent="0.25">
      <c r="A32" s="78">
        <v>24</v>
      </c>
      <c r="B32" s="60" t="s">
        <v>162</v>
      </c>
      <c r="C32" s="79">
        <v>11566.125239999999</v>
      </c>
      <c r="D32" s="79">
        <v>47.737349610000003</v>
      </c>
      <c r="E32" s="79">
        <v>4127.3415789158444</v>
      </c>
      <c r="F32" s="79">
        <v>10699.246330000002</v>
      </c>
      <c r="G32" s="79">
        <v>38.476969589999989</v>
      </c>
      <c r="H32" s="79">
        <v>3596.2317721495046</v>
      </c>
      <c r="I32" s="81">
        <v>-7.4949811800585131E-2</v>
      </c>
      <c r="J32" s="81">
        <v>-0.19398605275857528</v>
      </c>
      <c r="K32" s="81">
        <v>-0.12868084616002384</v>
      </c>
    </row>
    <row r="33" spans="1:11" s="82" customFormat="1" ht="19.5" customHeight="1" x14ac:dyDescent="0.25">
      <c r="A33" s="78">
        <v>25</v>
      </c>
      <c r="B33" s="60" t="s">
        <v>119</v>
      </c>
      <c r="C33" s="79">
        <v>49369.660019999996</v>
      </c>
      <c r="D33" s="79">
        <v>24.67311539</v>
      </c>
      <c r="E33" s="79">
        <v>499.76271621082157</v>
      </c>
      <c r="F33" s="79">
        <v>70722.221999999994</v>
      </c>
      <c r="G33" s="79">
        <v>35.489481269999999</v>
      </c>
      <c r="H33" s="79">
        <v>501.81513343853931</v>
      </c>
      <c r="I33" s="80">
        <v>0.4325037274178094</v>
      </c>
      <c r="J33" s="80">
        <v>0.43838670994842688</v>
      </c>
      <c r="K33" s="80">
        <v>4.1067834016892402E-3</v>
      </c>
    </row>
    <row r="34" spans="1:11" s="82" customFormat="1" ht="19.5" customHeight="1" x14ac:dyDescent="0.25">
      <c r="A34" s="78">
        <v>26</v>
      </c>
      <c r="B34" s="60" t="s">
        <v>332</v>
      </c>
      <c r="C34" s="79">
        <v>8754.6822000000011</v>
      </c>
      <c r="D34" s="79">
        <v>39.771285480000003</v>
      </c>
      <c r="E34" s="79">
        <v>4542.8588464353397</v>
      </c>
      <c r="F34" s="79">
        <v>8947.4994000000024</v>
      </c>
      <c r="G34" s="79">
        <v>35.239165449999994</v>
      </c>
      <c r="H34" s="79">
        <v>3938.437307970089</v>
      </c>
      <c r="I34" s="80">
        <v>2.2024465948061733E-2</v>
      </c>
      <c r="J34" s="81">
        <v>-0.1139545774118641</v>
      </c>
      <c r="K34" s="81">
        <v>-0.13304871643536187</v>
      </c>
    </row>
    <row r="35" spans="1:11" s="82" customFormat="1" ht="19.5" customHeight="1" x14ac:dyDescent="0.25">
      <c r="A35" s="78">
        <v>27</v>
      </c>
      <c r="B35" s="60" t="s">
        <v>253</v>
      </c>
      <c r="C35" s="79">
        <v>8931.4058800000003</v>
      </c>
      <c r="D35" s="79">
        <v>20.663241479999996</v>
      </c>
      <c r="E35" s="79">
        <v>2313.5485899561422</v>
      </c>
      <c r="F35" s="79">
        <v>14313.215800000002</v>
      </c>
      <c r="G35" s="79">
        <v>34.741751530000002</v>
      </c>
      <c r="H35" s="79">
        <v>2427.2498937660116</v>
      </c>
      <c r="I35" s="80">
        <v>0.60257141958484151</v>
      </c>
      <c r="J35" s="80">
        <v>0.68133114853381693</v>
      </c>
      <c r="K35" s="80">
        <v>4.9145846473025667E-2</v>
      </c>
    </row>
    <row r="36" spans="1:11" s="82" customFormat="1" ht="19.5" customHeight="1" x14ac:dyDescent="0.25">
      <c r="A36" s="78">
        <v>28</v>
      </c>
      <c r="B36" s="60" t="s">
        <v>297</v>
      </c>
      <c r="C36" s="79">
        <v>11947.31997</v>
      </c>
      <c r="D36" s="79">
        <v>36.058923590000006</v>
      </c>
      <c r="E36" s="79">
        <v>3018.1600292404323</v>
      </c>
      <c r="F36" s="79">
        <v>9443.9018599999981</v>
      </c>
      <c r="G36" s="79">
        <v>30.168314649999996</v>
      </c>
      <c r="H36" s="79">
        <v>3194.4756624143911</v>
      </c>
      <c r="I36" s="81">
        <v>-0.20953804838960899</v>
      </c>
      <c r="J36" s="81">
        <v>-0.16336064290154284</v>
      </c>
      <c r="K36" s="80">
        <v>5.8418252003135551E-2</v>
      </c>
    </row>
    <row r="37" spans="1:11" s="82" customFormat="1" ht="19.5" customHeight="1" x14ac:dyDescent="0.25">
      <c r="A37" s="78">
        <v>29</v>
      </c>
      <c r="B37" s="60" t="s">
        <v>202</v>
      </c>
      <c r="C37" s="79">
        <v>75805.390249999997</v>
      </c>
      <c r="D37" s="79">
        <v>26.435580100000003</v>
      </c>
      <c r="E37" s="79">
        <v>348.72955620725139</v>
      </c>
      <c r="F37" s="79">
        <v>83730.785000000003</v>
      </c>
      <c r="G37" s="79">
        <v>26.647474160000002</v>
      </c>
      <c r="H37" s="79">
        <v>318.25181335634198</v>
      </c>
      <c r="I37" s="80">
        <v>0.10454922432115588</v>
      </c>
      <c r="J37" s="80">
        <v>8.0154874301396895E-3</v>
      </c>
      <c r="K37" s="81">
        <v>-8.7396500550117828E-2</v>
      </c>
    </row>
    <row r="38" spans="1:11" s="82" customFormat="1" ht="19.5" customHeight="1" x14ac:dyDescent="0.25">
      <c r="A38" s="78">
        <v>30</v>
      </c>
      <c r="B38" s="60" t="s">
        <v>263</v>
      </c>
      <c r="C38" s="79">
        <v>29021.610000000004</v>
      </c>
      <c r="D38" s="79">
        <v>13.577097729999998</v>
      </c>
      <c r="E38" s="79">
        <v>467.82717189018791</v>
      </c>
      <c r="F38" s="79">
        <v>72124.734599999996</v>
      </c>
      <c r="G38" s="79">
        <v>24.795753779999998</v>
      </c>
      <c r="H38" s="79">
        <v>343.78987898556511</v>
      </c>
      <c r="I38" s="80">
        <v>1.4852079054194438</v>
      </c>
      <c r="J38" s="80">
        <v>0.82629264906970668</v>
      </c>
      <c r="K38" s="81">
        <v>-0.26513486252512464</v>
      </c>
    </row>
    <row r="39" spans="1:11" s="82" customFormat="1" ht="19.5" customHeight="1" x14ac:dyDescent="0.25">
      <c r="A39" s="78">
        <v>31</v>
      </c>
      <c r="B39" s="60" t="s">
        <v>296</v>
      </c>
      <c r="C39" s="79">
        <v>10994.984460000001</v>
      </c>
      <c r="D39" s="79">
        <v>17.859085450000006</v>
      </c>
      <c r="E39" s="79">
        <v>1624.2938327900106</v>
      </c>
      <c r="F39" s="79">
        <v>11474.29974</v>
      </c>
      <c r="G39" s="79">
        <v>23.864607110000001</v>
      </c>
      <c r="H39" s="79">
        <v>2079.8312446734117</v>
      </c>
      <c r="I39" s="80">
        <v>4.3593993401605857E-2</v>
      </c>
      <c r="J39" s="80">
        <v>0.33627263147453013</v>
      </c>
      <c r="K39" s="80">
        <v>0.28045258972690634</v>
      </c>
    </row>
    <row r="40" spans="1:11" s="82" customFormat="1" ht="19.5" customHeight="1" x14ac:dyDescent="0.25">
      <c r="A40" s="78">
        <v>32</v>
      </c>
      <c r="B40" s="60" t="s">
        <v>240</v>
      </c>
      <c r="C40" s="79">
        <v>45920.620580000003</v>
      </c>
      <c r="D40" s="79">
        <v>18.643695310000002</v>
      </c>
      <c r="E40" s="79">
        <v>405.99833091367168</v>
      </c>
      <c r="F40" s="79">
        <v>61083.095179999989</v>
      </c>
      <c r="G40" s="79">
        <v>23.75770692</v>
      </c>
      <c r="H40" s="79">
        <v>388.94078386156866</v>
      </c>
      <c r="I40" s="80">
        <v>0.33018879990057814</v>
      </c>
      <c r="J40" s="80">
        <v>0.27430246659614599</v>
      </c>
      <c r="K40" s="81">
        <v>-4.2013835410889877E-2</v>
      </c>
    </row>
    <row r="41" spans="1:11" s="82" customFormat="1" ht="19.5" customHeight="1" x14ac:dyDescent="0.25">
      <c r="A41" s="78">
        <v>33</v>
      </c>
      <c r="B41" s="60" t="s">
        <v>363</v>
      </c>
      <c r="C41" s="79">
        <v>684.42</v>
      </c>
      <c r="D41" s="79">
        <v>4.4097214000000005</v>
      </c>
      <c r="E41" s="79">
        <v>6443.0048800444183</v>
      </c>
      <c r="F41" s="79">
        <v>3432.6000000000004</v>
      </c>
      <c r="G41" s="79">
        <v>23.673278</v>
      </c>
      <c r="H41" s="79">
        <v>6896.6025753073463</v>
      </c>
      <c r="I41" s="80">
        <v>4.0153414570000887</v>
      </c>
      <c r="J41" s="80">
        <v>4.3684293978299849</v>
      </c>
      <c r="K41" s="80">
        <v>7.0401575616966028E-2</v>
      </c>
    </row>
    <row r="42" spans="1:11" s="82" customFormat="1" ht="19.5" customHeight="1" x14ac:dyDescent="0.25">
      <c r="A42" s="78">
        <v>34</v>
      </c>
      <c r="B42" s="60" t="s">
        <v>305</v>
      </c>
      <c r="C42" s="79">
        <v>15528.88</v>
      </c>
      <c r="D42" s="79">
        <v>6.3228936600000001</v>
      </c>
      <c r="E42" s="79">
        <v>407.16997362333927</v>
      </c>
      <c r="F42" s="79">
        <v>57447.724999999999</v>
      </c>
      <c r="G42" s="79">
        <v>23.555114760000002</v>
      </c>
      <c r="H42" s="79">
        <v>410.02693770728087</v>
      </c>
      <c r="I42" s="80">
        <v>2.6994119988048078</v>
      </c>
      <c r="J42" s="80">
        <v>2.7253694315649777</v>
      </c>
      <c r="K42" s="80">
        <v>7.0166374463174197E-3</v>
      </c>
    </row>
    <row r="43" spans="1:11" s="82" customFormat="1" ht="19.5" customHeight="1" x14ac:dyDescent="0.25">
      <c r="A43" s="78">
        <v>35</v>
      </c>
      <c r="B43" s="60" t="s">
        <v>110</v>
      </c>
      <c r="C43" s="79">
        <v>31274.772180000004</v>
      </c>
      <c r="D43" s="79">
        <v>19.572736159999998</v>
      </c>
      <c r="E43" s="79">
        <v>625.83145441796773</v>
      </c>
      <c r="F43" s="79">
        <v>46444.21312</v>
      </c>
      <c r="G43" s="79">
        <v>21.897078300000004</v>
      </c>
      <c r="H43" s="79">
        <v>471.47054130131431</v>
      </c>
      <c r="I43" s="80">
        <v>0.48503761602780737</v>
      </c>
      <c r="J43" s="80">
        <v>0.11875407306364094</v>
      </c>
      <c r="K43" s="81">
        <v>-0.24664933669754785</v>
      </c>
    </row>
    <row r="44" spans="1:11" s="82" customFormat="1" ht="19.5" customHeight="1" x14ac:dyDescent="0.25">
      <c r="A44" s="78">
        <v>36</v>
      </c>
      <c r="B44" s="60" t="s">
        <v>246</v>
      </c>
      <c r="C44" s="79">
        <v>2301.6992799999998</v>
      </c>
      <c r="D44" s="79">
        <v>14.524719069999998</v>
      </c>
      <c r="E44" s="79">
        <v>6310.4329901862766</v>
      </c>
      <c r="F44" s="79">
        <v>4280.4610400000001</v>
      </c>
      <c r="G44" s="79">
        <v>20.789240150000001</v>
      </c>
      <c r="H44" s="79">
        <v>4856.7759303796865</v>
      </c>
      <c r="I44" s="80">
        <v>0.85969604161322088</v>
      </c>
      <c r="J44" s="80">
        <v>0.43130067093270141</v>
      </c>
      <c r="K44" s="81">
        <v>-0.23035773647660263</v>
      </c>
    </row>
    <row r="45" spans="1:11" s="82" customFormat="1" ht="19.5" customHeight="1" x14ac:dyDescent="0.25">
      <c r="A45" s="78">
        <v>37</v>
      </c>
      <c r="B45" s="60" t="s">
        <v>190</v>
      </c>
      <c r="C45" s="79">
        <v>27498.834999999995</v>
      </c>
      <c r="D45" s="79">
        <v>18.711816089999999</v>
      </c>
      <c r="E45" s="79">
        <v>680.45850269656887</v>
      </c>
      <c r="F45" s="79">
        <v>32780.165000000001</v>
      </c>
      <c r="G45" s="79">
        <v>20.182680549999994</v>
      </c>
      <c r="H45" s="79">
        <v>615.69795484555959</v>
      </c>
      <c r="I45" s="80">
        <v>0.19205649984808471</v>
      </c>
      <c r="J45" s="80">
        <v>7.8606184077774088E-2</v>
      </c>
      <c r="K45" s="81">
        <v>-9.5171928331223121E-2</v>
      </c>
    </row>
    <row r="46" spans="1:11" s="82" customFormat="1" ht="19.5" customHeight="1" x14ac:dyDescent="0.25">
      <c r="A46" s="78">
        <v>38</v>
      </c>
      <c r="B46" s="60" t="s">
        <v>337</v>
      </c>
      <c r="C46" s="79">
        <v>3953.2870499999999</v>
      </c>
      <c r="D46" s="79">
        <v>18.39082127</v>
      </c>
      <c r="E46" s="79">
        <v>4652.0328621216613</v>
      </c>
      <c r="F46" s="79">
        <v>4987.7850200000012</v>
      </c>
      <c r="G46" s="79">
        <v>19.574183439999999</v>
      </c>
      <c r="H46" s="79">
        <v>3924.4240402325909</v>
      </c>
      <c r="I46" s="80">
        <v>0.26168045904989401</v>
      </c>
      <c r="J46" s="80">
        <v>6.4345259661152676E-2</v>
      </c>
      <c r="K46" s="81">
        <v>-0.15640663844262448</v>
      </c>
    </row>
    <row r="47" spans="1:11" s="82" customFormat="1" ht="19.5" customHeight="1" x14ac:dyDescent="0.25">
      <c r="A47" s="78">
        <v>39</v>
      </c>
      <c r="B47" s="60" t="s">
        <v>224</v>
      </c>
      <c r="C47" s="79">
        <v>11315.136</v>
      </c>
      <c r="D47" s="79">
        <v>17.00779541</v>
      </c>
      <c r="E47" s="79">
        <v>1503.1012804441766</v>
      </c>
      <c r="F47" s="79">
        <v>9111.6710000000003</v>
      </c>
      <c r="G47" s="79">
        <v>19.009522610000001</v>
      </c>
      <c r="H47" s="79">
        <v>2086.2828135475916</v>
      </c>
      <c r="I47" s="81">
        <v>-0.19473605973450081</v>
      </c>
      <c r="J47" s="80">
        <v>0.11769468950826245</v>
      </c>
      <c r="K47" s="80">
        <v>0.38798552079676285</v>
      </c>
    </row>
    <row r="48" spans="1:11" s="82" customFormat="1" ht="19.5" customHeight="1" x14ac:dyDescent="0.25">
      <c r="A48" s="78">
        <v>40</v>
      </c>
      <c r="B48" s="60" t="s">
        <v>271</v>
      </c>
      <c r="C48" s="79">
        <v>43327.700499999999</v>
      </c>
      <c r="D48" s="79">
        <v>29.25387388</v>
      </c>
      <c r="E48" s="79">
        <v>675.1771624713848</v>
      </c>
      <c r="F48" s="79">
        <v>26091.24077</v>
      </c>
      <c r="G48" s="79">
        <v>18.702483970000003</v>
      </c>
      <c r="H48" s="79">
        <v>716.81083068706823</v>
      </c>
      <c r="I48" s="81">
        <v>-0.3978161668191923</v>
      </c>
      <c r="J48" s="81">
        <v>-0.3606835099269935</v>
      </c>
      <c r="K48" s="80">
        <v>6.1663324131535635E-2</v>
      </c>
    </row>
    <row r="49" spans="1:11" s="82" customFormat="1" ht="19.5" customHeight="1" x14ac:dyDescent="0.25">
      <c r="A49" s="78">
        <v>41</v>
      </c>
      <c r="B49" s="60" t="s">
        <v>100</v>
      </c>
      <c r="C49" s="79">
        <v>9608.5389999999989</v>
      </c>
      <c r="D49" s="79">
        <v>10.346337949999999</v>
      </c>
      <c r="E49" s="79">
        <v>1076.7857579596648</v>
      </c>
      <c r="F49" s="79">
        <v>16892.522399999998</v>
      </c>
      <c r="G49" s="79">
        <v>18.001209470000003</v>
      </c>
      <c r="H49" s="79">
        <v>1065.6318247652584</v>
      </c>
      <c r="I49" s="80">
        <v>0.75807397982148994</v>
      </c>
      <c r="J49" s="80">
        <v>0.73986289226131507</v>
      </c>
      <c r="K49" s="81">
        <v>-1.0358544503357159E-2</v>
      </c>
    </row>
    <row r="50" spans="1:11" s="82" customFormat="1" ht="19.5" customHeight="1" x14ac:dyDescent="0.25">
      <c r="A50" s="78">
        <v>42</v>
      </c>
      <c r="B50" s="60" t="s">
        <v>87</v>
      </c>
      <c r="C50" s="79">
        <v>6127.32</v>
      </c>
      <c r="D50" s="79">
        <v>9.4944130799999993</v>
      </c>
      <c r="E50" s="79">
        <v>1549.5213372241046</v>
      </c>
      <c r="F50" s="79">
        <v>13060.080000000002</v>
      </c>
      <c r="G50" s="79">
        <v>17.561487119999999</v>
      </c>
      <c r="H50" s="79">
        <v>1344.6691842622706</v>
      </c>
      <c r="I50" s="80">
        <v>1.1314506178884085</v>
      </c>
      <c r="J50" s="80">
        <v>0.84966537394431541</v>
      </c>
      <c r="K50" s="81">
        <v>-0.13220350571539541</v>
      </c>
    </row>
    <row r="51" spans="1:11" s="82" customFormat="1" ht="19.5" customHeight="1" x14ac:dyDescent="0.25">
      <c r="A51" s="78">
        <v>43</v>
      </c>
      <c r="B51" s="60" t="s">
        <v>319</v>
      </c>
      <c r="C51" s="79">
        <v>11489.272660000001</v>
      </c>
      <c r="D51" s="79">
        <v>22.010877630000003</v>
      </c>
      <c r="E51" s="79">
        <v>1915.7764186962904</v>
      </c>
      <c r="F51" s="79">
        <v>11242.536599999999</v>
      </c>
      <c r="G51" s="79">
        <v>17.389077639999996</v>
      </c>
      <c r="H51" s="79">
        <v>1546.7219061577257</v>
      </c>
      <c r="I51" s="81">
        <v>-2.1475342025698008E-2</v>
      </c>
      <c r="J51" s="81">
        <v>-0.20997799668381534</v>
      </c>
      <c r="K51" s="81">
        <v>-0.1926396571838539</v>
      </c>
    </row>
    <row r="52" spans="1:11" s="82" customFormat="1" ht="19.5" customHeight="1" x14ac:dyDescent="0.25">
      <c r="A52" s="78">
        <v>44</v>
      </c>
      <c r="B52" s="60" t="s">
        <v>218</v>
      </c>
      <c r="C52" s="79">
        <v>6704.5197099999987</v>
      </c>
      <c r="D52" s="79">
        <v>9.8636523100000009</v>
      </c>
      <c r="E52" s="79">
        <v>1471.1944683059187</v>
      </c>
      <c r="F52" s="79">
        <v>8617.6531699999996</v>
      </c>
      <c r="G52" s="79">
        <v>17.146573589999999</v>
      </c>
      <c r="H52" s="79">
        <v>1989.7033741960167</v>
      </c>
      <c r="I52" s="80">
        <v>0.28534981516222602</v>
      </c>
      <c r="J52" s="80">
        <v>0.73835948907246074</v>
      </c>
      <c r="K52" s="80">
        <v>0.35244076637071742</v>
      </c>
    </row>
    <row r="53" spans="1:11" s="82" customFormat="1" ht="19.5" customHeight="1" x14ac:dyDescent="0.25">
      <c r="A53" s="78">
        <v>45</v>
      </c>
      <c r="B53" s="60" t="s">
        <v>173</v>
      </c>
      <c r="C53" s="79">
        <v>8361.9014900000002</v>
      </c>
      <c r="D53" s="79">
        <v>13.729908329999997</v>
      </c>
      <c r="E53" s="79">
        <v>1641.9600669081783</v>
      </c>
      <c r="F53" s="79">
        <v>6656.7497299999995</v>
      </c>
      <c r="G53" s="79">
        <v>16.831192699999999</v>
      </c>
      <c r="H53" s="79">
        <v>2528.4400619940388</v>
      </c>
      <c r="I53" s="81">
        <v>-0.20391913992758604</v>
      </c>
      <c r="J53" s="80">
        <v>0.22587800992259077</v>
      </c>
      <c r="K53" s="80">
        <v>0.53989132437009157</v>
      </c>
    </row>
    <row r="54" spans="1:11" s="82" customFormat="1" ht="19.5" customHeight="1" x14ac:dyDescent="0.25">
      <c r="A54" s="78">
        <v>46</v>
      </c>
      <c r="B54" s="60" t="s">
        <v>309</v>
      </c>
      <c r="C54" s="79">
        <v>4988.5599999999995</v>
      </c>
      <c r="D54" s="79">
        <v>5.3236473500000008</v>
      </c>
      <c r="E54" s="79">
        <v>1067.1711576086086</v>
      </c>
      <c r="F54" s="79">
        <v>17341.775000000001</v>
      </c>
      <c r="G54" s="79">
        <v>16.672565540000001</v>
      </c>
      <c r="H54" s="79">
        <v>961.41055572454377</v>
      </c>
      <c r="I54" s="80">
        <v>2.4763087945218665</v>
      </c>
      <c r="J54" s="80">
        <v>2.1317937579017134</v>
      </c>
      <c r="K54" s="81">
        <v>-9.9103692158491796E-2</v>
      </c>
    </row>
    <row r="55" spans="1:11" s="82" customFormat="1" ht="19.5" customHeight="1" x14ac:dyDescent="0.25">
      <c r="A55" s="78">
        <v>47</v>
      </c>
      <c r="B55" s="60" t="s">
        <v>222</v>
      </c>
      <c r="C55" s="79">
        <v>9241.92029</v>
      </c>
      <c r="D55" s="79">
        <v>14.653352719999999</v>
      </c>
      <c r="E55" s="79">
        <v>1585.5311731973397</v>
      </c>
      <c r="F55" s="79">
        <v>11546.5586</v>
      </c>
      <c r="G55" s="79">
        <v>16.585275509999999</v>
      </c>
      <c r="H55" s="79">
        <v>1436.3825694350176</v>
      </c>
      <c r="I55" s="80">
        <v>0.24936790598526137</v>
      </c>
      <c r="J55" s="80">
        <v>0.13184169022036607</v>
      </c>
      <c r="K55" s="81">
        <v>-9.4068540741178319E-2</v>
      </c>
    </row>
    <row r="56" spans="1:11" s="82" customFormat="1" ht="19.5" customHeight="1" x14ac:dyDescent="0.25">
      <c r="A56" s="78">
        <v>48</v>
      </c>
      <c r="B56" s="60" t="s">
        <v>123</v>
      </c>
      <c r="C56" s="79">
        <v>1876.5740900000001</v>
      </c>
      <c r="D56" s="79">
        <v>17.758447589999999</v>
      </c>
      <c r="E56" s="79">
        <v>9463.2275296948173</v>
      </c>
      <c r="F56" s="79">
        <v>1459.4435000000003</v>
      </c>
      <c r="G56" s="79">
        <v>16.075995840000001</v>
      </c>
      <c r="H56" s="79">
        <v>11015.154639422492</v>
      </c>
      <c r="I56" s="81">
        <v>-0.22228303812933903</v>
      </c>
      <c r="J56" s="81">
        <v>-9.4740924930139081E-2</v>
      </c>
      <c r="K56" s="80">
        <v>0.16399554009008632</v>
      </c>
    </row>
    <row r="57" spans="1:11" s="82" customFormat="1" ht="19.5" customHeight="1" x14ac:dyDescent="0.25">
      <c r="A57" s="78">
        <v>49</v>
      </c>
      <c r="B57" s="60" t="s">
        <v>227</v>
      </c>
      <c r="C57" s="79">
        <v>2222.3966000000005</v>
      </c>
      <c r="D57" s="79">
        <v>6.1627125899999999</v>
      </c>
      <c r="E57" s="79">
        <v>2773.0030679492575</v>
      </c>
      <c r="F57" s="79">
        <v>3614.2835</v>
      </c>
      <c r="G57" s="79">
        <v>15.39608967</v>
      </c>
      <c r="H57" s="79">
        <v>4259.7902654841546</v>
      </c>
      <c r="I57" s="80">
        <v>0.62629995924219783</v>
      </c>
      <c r="J57" s="80">
        <v>1.4982650813511329</v>
      </c>
      <c r="K57" s="80">
        <v>0.53616500274355405</v>
      </c>
    </row>
    <row r="58" spans="1:11" s="82" customFormat="1" ht="19.5" customHeight="1" x14ac:dyDescent="0.25">
      <c r="A58" s="78">
        <v>50</v>
      </c>
      <c r="B58" s="60" t="s">
        <v>226</v>
      </c>
      <c r="C58" s="79">
        <v>1609.3304499999999</v>
      </c>
      <c r="D58" s="79">
        <v>12.012613139999999</v>
      </c>
      <c r="E58" s="79">
        <v>7464.3545954157516</v>
      </c>
      <c r="F58" s="79">
        <v>1432.8833999999997</v>
      </c>
      <c r="G58" s="79">
        <v>14.96102372</v>
      </c>
      <c r="H58" s="79">
        <v>10441.201091449593</v>
      </c>
      <c r="I58" s="81">
        <v>-0.10964003694828506</v>
      </c>
      <c r="J58" s="80">
        <v>0.24544289786393647</v>
      </c>
      <c r="K58" s="80">
        <v>0.39880829052013111</v>
      </c>
    </row>
    <row r="59" spans="1:11" s="82" customFormat="1" ht="19.5" customHeight="1" x14ac:dyDescent="0.25">
      <c r="A59" s="78">
        <v>51</v>
      </c>
      <c r="B59" s="60" t="s">
        <v>104</v>
      </c>
      <c r="C59" s="79">
        <v>13124.231040000001</v>
      </c>
      <c r="D59" s="79">
        <v>15.593015640000001</v>
      </c>
      <c r="E59" s="79">
        <v>1188.1088951021698</v>
      </c>
      <c r="F59" s="79">
        <v>12446.718909999998</v>
      </c>
      <c r="G59" s="79">
        <v>14.749014580000001</v>
      </c>
      <c r="H59" s="79">
        <v>1184.9720947863843</v>
      </c>
      <c r="I59" s="81">
        <v>-5.1622996268130494E-2</v>
      </c>
      <c r="J59" s="81">
        <v>-5.4126865481679221E-2</v>
      </c>
      <c r="K59" s="81">
        <v>-2.6401623022237475E-3</v>
      </c>
    </row>
    <row r="60" spans="1:11" s="82" customFormat="1" ht="19.5" customHeight="1" x14ac:dyDescent="0.25">
      <c r="A60" s="78">
        <v>52</v>
      </c>
      <c r="B60" s="60" t="s">
        <v>231</v>
      </c>
      <c r="C60" s="79">
        <v>28967.404999999995</v>
      </c>
      <c r="D60" s="79">
        <v>16.155271370000001</v>
      </c>
      <c r="E60" s="79">
        <v>557.70516447710816</v>
      </c>
      <c r="F60" s="79">
        <v>21092.871000000003</v>
      </c>
      <c r="G60" s="79">
        <v>14.46283133</v>
      </c>
      <c r="H60" s="79">
        <v>685.67390991961213</v>
      </c>
      <c r="I60" s="81">
        <v>-0.27184119530209883</v>
      </c>
      <c r="J60" s="81">
        <v>-0.10476085490849918</v>
      </c>
      <c r="K60" s="80">
        <v>0.2294559089523307</v>
      </c>
    </row>
    <row r="61" spans="1:11" s="82" customFormat="1" ht="19.5" customHeight="1" x14ac:dyDescent="0.25">
      <c r="A61" s="78">
        <v>53</v>
      </c>
      <c r="B61" s="60" t="s">
        <v>312</v>
      </c>
      <c r="C61" s="79">
        <v>4126.54</v>
      </c>
      <c r="D61" s="79">
        <v>4.0814619600000004</v>
      </c>
      <c r="E61" s="79">
        <v>989.07606857076405</v>
      </c>
      <c r="F61" s="79">
        <v>14106.23</v>
      </c>
      <c r="G61" s="79">
        <v>14.271783489999999</v>
      </c>
      <c r="H61" s="79">
        <v>1011.7361967017409</v>
      </c>
      <c r="I61" s="80">
        <v>2.4184159126047486</v>
      </c>
      <c r="J61" s="80">
        <v>2.4967331877325636</v>
      </c>
      <c r="K61" s="80">
        <v>2.2910399767048562E-2</v>
      </c>
    </row>
    <row r="62" spans="1:11" s="82" customFormat="1" ht="19.5" customHeight="1" x14ac:dyDescent="0.25">
      <c r="A62" s="78">
        <v>54</v>
      </c>
      <c r="B62" s="60" t="s">
        <v>272</v>
      </c>
      <c r="C62" s="79">
        <v>757.39951999999994</v>
      </c>
      <c r="D62" s="79">
        <v>15.788876370000004</v>
      </c>
      <c r="E62" s="79">
        <v>20846.166327118885</v>
      </c>
      <c r="F62" s="79">
        <v>614.72055999999998</v>
      </c>
      <c r="G62" s="79">
        <v>13.601035450000001</v>
      </c>
      <c r="H62" s="79">
        <v>22125.558074712844</v>
      </c>
      <c r="I62" s="81">
        <v>-0.18838005072936936</v>
      </c>
      <c r="J62" s="81">
        <v>-0.13856850029917633</v>
      </c>
      <c r="K62" s="80">
        <v>6.1372999117328852E-2</v>
      </c>
    </row>
    <row r="63" spans="1:11" s="82" customFormat="1" ht="19.5" customHeight="1" x14ac:dyDescent="0.25">
      <c r="A63" s="78">
        <v>55</v>
      </c>
      <c r="B63" s="60" t="s">
        <v>98</v>
      </c>
      <c r="C63" s="79">
        <v>19137.990700000002</v>
      </c>
      <c r="D63" s="79">
        <v>12.298320289999998</v>
      </c>
      <c r="E63" s="79">
        <v>642.61293062494781</v>
      </c>
      <c r="F63" s="79">
        <v>19039.631100000006</v>
      </c>
      <c r="G63" s="79">
        <v>13.391128520000002</v>
      </c>
      <c r="H63" s="79">
        <v>703.32920053267196</v>
      </c>
      <c r="I63" s="81">
        <v>-5.1394946074456715E-3</v>
      </c>
      <c r="J63" s="80">
        <v>8.8858332213756608E-2</v>
      </c>
      <c r="K63" s="80">
        <v>9.4483423868668481E-2</v>
      </c>
    </row>
    <row r="64" spans="1:11" s="82" customFormat="1" ht="19.5" customHeight="1" x14ac:dyDescent="0.25">
      <c r="A64" s="78">
        <v>56</v>
      </c>
      <c r="B64" s="60" t="s">
        <v>336</v>
      </c>
      <c r="C64" s="79">
        <v>2532.16309</v>
      </c>
      <c r="D64" s="79">
        <v>16.251307920000002</v>
      </c>
      <c r="E64" s="79">
        <v>6417.9546665771841</v>
      </c>
      <c r="F64" s="79">
        <v>2173.9602599999998</v>
      </c>
      <c r="G64" s="79">
        <v>13.375413999999999</v>
      </c>
      <c r="H64" s="79">
        <v>6152.5568089271337</v>
      </c>
      <c r="I64" s="81">
        <v>-0.14146120027363651</v>
      </c>
      <c r="J64" s="81">
        <v>-0.17696384402763832</v>
      </c>
      <c r="K64" s="81">
        <v>-4.135240453351352E-2</v>
      </c>
    </row>
    <row r="65" spans="1:11" s="82" customFormat="1" ht="19.5" customHeight="1" x14ac:dyDescent="0.25">
      <c r="A65" s="78">
        <v>57</v>
      </c>
      <c r="B65" s="60" t="s">
        <v>40</v>
      </c>
      <c r="C65" s="79">
        <v>2980.2607100000005</v>
      </c>
      <c r="D65" s="79">
        <v>10.411825070000001</v>
      </c>
      <c r="E65" s="79">
        <v>3493.5953874988336</v>
      </c>
      <c r="F65" s="79">
        <v>3687.3392400000002</v>
      </c>
      <c r="G65" s="79">
        <v>13.295967040000001</v>
      </c>
      <c r="H65" s="79">
        <v>3605.8431770438351</v>
      </c>
      <c r="I65" s="80">
        <v>0.23725391796343875</v>
      </c>
      <c r="J65" s="80">
        <v>0.27700637982385934</v>
      </c>
      <c r="K65" s="80">
        <v>3.2129590606473357E-2</v>
      </c>
    </row>
    <row r="66" spans="1:11" s="82" customFormat="1" ht="19.5" customHeight="1" x14ac:dyDescent="0.25">
      <c r="A66" s="78">
        <v>58</v>
      </c>
      <c r="B66" s="60" t="s">
        <v>351</v>
      </c>
      <c r="C66" s="79">
        <v>26515.885739999998</v>
      </c>
      <c r="D66" s="79">
        <v>20.746335640000002</v>
      </c>
      <c r="E66" s="79">
        <v>782.41156427611008</v>
      </c>
      <c r="F66" s="79">
        <v>18147.166659999999</v>
      </c>
      <c r="G66" s="79">
        <v>12.457978500000001</v>
      </c>
      <c r="H66" s="79">
        <v>686.49716693570076</v>
      </c>
      <c r="I66" s="81">
        <v>-0.31561152292097638</v>
      </c>
      <c r="J66" s="81">
        <v>-0.39950944994930193</v>
      </c>
      <c r="K66" s="81">
        <v>-0.12258816423444563</v>
      </c>
    </row>
    <row r="67" spans="1:11" s="82" customFormat="1" ht="19.5" customHeight="1" x14ac:dyDescent="0.25">
      <c r="A67" s="78">
        <v>59</v>
      </c>
      <c r="B67" s="60" t="s">
        <v>131</v>
      </c>
      <c r="C67" s="79">
        <v>9712.164569999999</v>
      </c>
      <c r="D67" s="79">
        <v>13.89094601</v>
      </c>
      <c r="E67" s="79">
        <v>1430.2626268203774</v>
      </c>
      <c r="F67" s="79">
        <v>8296.6281999999992</v>
      </c>
      <c r="G67" s="79">
        <v>12.230953009999999</v>
      </c>
      <c r="H67" s="79">
        <v>1474.2076799343617</v>
      </c>
      <c r="I67" s="81">
        <v>-0.14574880396615852</v>
      </c>
      <c r="J67" s="81">
        <v>-0.11950179626391055</v>
      </c>
      <c r="K67" s="80">
        <v>3.0725163539844891E-2</v>
      </c>
    </row>
    <row r="68" spans="1:11" s="82" customFormat="1" ht="19.5" customHeight="1" x14ac:dyDescent="0.25">
      <c r="A68" s="78">
        <v>60</v>
      </c>
      <c r="B68" s="60" t="s">
        <v>387</v>
      </c>
      <c r="C68" s="79">
        <v>7291.1220800000001</v>
      </c>
      <c r="D68" s="79">
        <v>15.032382330000001</v>
      </c>
      <c r="E68" s="79">
        <v>2061.737845706185</v>
      </c>
      <c r="F68" s="79">
        <v>6412.3047500000002</v>
      </c>
      <c r="G68" s="79">
        <v>12.12326477</v>
      </c>
      <c r="H68" s="79">
        <v>1890.6251718619578</v>
      </c>
      <c r="I68" s="81">
        <v>-0.12053252165543216</v>
      </c>
      <c r="J68" s="81">
        <v>-0.19352338811888115</v>
      </c>
      <c r="K68" s="81">
        <v>-8.2994389514937428E-2</v>
      </c>
    </row>
    <row r="69" spans="1:11" s="82" customFormat="1" ht="19.5" customHeight="1" x14ac:dyDescent="0.25">
      <c r="A69" s="78">
        <v>61</v>
      </c>
      <c r="B69" s="60" t="s">
        <v>368</v>
      </c>
      <c r="C69" s="79">
        <v>9764.4625999999989</v>
      </c>
      <c r="D69" s="79">
        <v>10.416419050000002</v>
      </c>
      <c r="E69" s="79">
        <v>1066.768287893284</v>
      </c>
      <c r="F69" s="79">
        <v>10357.998399999999</v>
      </c>
      <c r="G69" s="79">
        <v>10.73319817</v>
      </c>
      <c r="H69" s="79">
        <v>1036.2231925040653</v>
      </c>
      <c r="I69" s="80">
        <v>6.0785301179810958E-2</v>
      </c>
      <c r="J69" s="80">
        <v>3.0411518438286933E-2</v>
      </c>
      <c r="K69" s="81">
        <v>-2.8633299035857984E-2</v>
      </c>
    </row>
    <row r="70" spans="1:11" s="82" customFormat="1" ht="19.5" customHeight="1" x14ac:dyDescent="0.25">
      <c r="A70" s="78">
        <v>62</v>
      </c>
      <c r="B70" s="60" t="s">
        <v>103</v>
      </c>
      <c r="C70" s="79">
        <v>7081.8890000000001</v>
      </c>
      <c r="D70" s="79">
        <v>7.9452936400000009</v>
      </c>
      <c r="E70" s="79">
        <v>1121.9172794151391</v>
      </c>
      <c r="F70" s="79">
        <v>8046.4829999999993</v>
      </c>
      <c r="G70" s="79">
        <v>10.575367979999998</v>
      </c>
      <c r="H70" s="79">
        <v>1314.2845116307333</v>
      </c>
      <c r="I70" s="80">
        <v>0.13620574962414667</v>
      </c>
      <c r="J70" s="80">
        <v>0.33102292491231289</v>
      </c>
      <c r="K70" s="80">
        <v>0.17146293737081586</v>
      </c>
    </row>
    <row r="71" spans="1:11" s="82" customFormat="1" ht="19.5" customHeight="1" x14ac:dyDescent="0.25">
      <c r="A71" s="78">
        <v>63</v>
      </c>
      <c r="B71" s="60" t="s">
        <v>86</v>
      </c>
      <c r="C71" s="79">
        <v>10818.380000000001</v>
      </c>
      <c r="D71" s="79">
        <v>10.60954871</v>
      </c>
      <c r="E71" s="79">
        <v>980.6966209358518</v>
      </c>
      <c r="F71" s="79">
        <v>9306.2899999999991</v>
      </c>
      <c r="G71" s="79">
        <v>10.3983565</v>
      </c>
      <c r="H71" s="79">
        <v>1117.3471383333208</v>
      </c>
      <c r="I71" s="81">
        <v>-0.13977046470913412</v>
      </c>
      <c r="J71" s="81">
        <v>-1.9905861764029753E-2</v>
      </c>
      <c r="K71" s="80">
        <v>0.13934025516175153</v>
      </c>
    </row>
    <row r="72" spans="1:11" s="82" customFormat="1" ht="19.5" customHeight="1" x14ac:dyDescent="0.25">
      <c r="A72" s="78">
        <v>64</v>
      </c>
      <c r="B72" s="60" t="s">
        <v>155</v>
      </c>
      <c r="C72" s="79">
        <v>3719.2003900000004</v>
      </c>
      <c r="D72" s="79">
        <v>8.2196454499999998</v>
      </c>
      <c r="E72" s="79">
        <v>2210.0571596251093</v>
      </c>
      <c r="F72" s="79">
        <v>3940.3716799999997</v>
      </c>
      <c r="G72" s="79">
        <v>9.8910223199999994</v>
      </c>
      <c r="H72" s="79">
        <v>2510.1749589267174</v>
      </c>
      <c r="I72" s="80">
        <v>5.9467430309663838E-2</v>
      </c>
      <c r="J72" s="80">
        <v>0.20333929001767337</v>
      </c>
      <c r="K72" s="80">
        <v>0.13579639693686341</v>
      </c>
    </row>
    <row r="73" spans="1:11" s="82" customFormat="1" ht="19.5" customHeight="1" x14ac:dyDescent="0.25">
      <c r="A73" s="78">
        <v>65</v>
      </c>
      <c r="B73" s="60" t="s">
        <v>310</v>
      </c>
      <c r="C73" s="79">
        <v>1682.42</v>
      </c>
      <c r="D73" s="79">
        <v>1.14018346</v>
      </c>
      <c r="E73" s="79">
        <v>677.70441388000609</v>
      </c>
      <c r="F73" s="79">
        <v>15838.540000000003</v>
      </c>
      <c r="G73" s="79">
        <v>9.7206729999999997</v>
      </c>
      <c r="H73" s="79">
        <v>613.73542005765671</v>
      </c>
      <c r="I73" s="80">
        <v>8.414141534218567</v>
      </c>
      <c r="J73" s="80">
        <v>7.525534127639423</v>
      </c>
      <c r="K73" s="81">
        <v>-9.4390699709498538E-2</v>
      </c>
    </row>
    <row r="74" spans="1:11" s="82" customFormat="1" ht="19.5" customHeight="1" x14ac:dyDescent="0.25">
      <c r="A74" s="78">
        <v>66</v>
      </c>
      <c r="B74" s="60" t="s">
        <v>109</v>
      </c>
      <c r="C74" s="79">
        <v>47670.758929999996</v>
      </c>
      <c r="D74" s="79">
        <v>24.177985899999999</v>
      </c>
      <c r="E74" s="79">
        <v>507.18693057736056</v>
      </c>
      <c r="F74" s="79">
        <v>18585.661999999997</v>
      </c>
      <c r="G74" s="79">
        <v>9.6816036800000003</v>
      </c>
      <c r="H74" s="79">
        <v>520.9178817520733</v>
      </c>
      <c r="I74" s="81">
        <v>-0.6101244784608677</v>
      </c>
      <c r="J74" s="81">
        <v>-0.59956947116922588</v>
      </c>
      <c r="K74" s="80">
        <v>2.70727622241409E-2</v>
      </c>
    </row>
    <row r="75" spans="1:11" s="82" customFormat="1" ht="19.5" customHeight="1" x14ac:dyDescent="0.25">
      <c r="A75" s="78">
        <v>67</v>
      </c>
      <c r="B75" s="60" t="s">
        <v>326</v>
      </c>
      <c r="C75" s="79">
        <v>4667.0379400000002</v>
      </c>
      <c r="D75" s="79">
        <v>9.5223229200000006</v>
      </c>
      <c r="E75" s="79">
        <v>2040.3354423983963</v>
      </c>
      <c r="F75" s="79">
        <v>3471.2728900000002</v>
      </c>
      <c r="G75" s="79">
        <v>9.6167538799999992</v>
      </c>
      <c r="H75" s="79">
        <v>2770.3825613087993</v>
      </c>
      <c r="I75" s="81">
        <v>-0.25621498375905638</v>
      </c>
      <c r="J75" s="80">
        <v>9.9167987468333774E-3</v>
      </c>
      <c r="K75" s="80">
        <v>0.35780739957751218</v>
      </c>
    </row>
    <row r="76" spans="1:11" s="82" customFormat="1" ht="19.5" customHeight="1" x14ac:dyDescent="0.25">
      <c r="A76" s="78">
        <v>68</v>
      </c>
      <c r="B76" s="60" t="s">
        <v>102</v>
      </c>
      <c r="C76" s="79">
        <v>27399.017109999997</v>
      </c>
      <c r="D76" s="79">
        <v>10.162090149999999</v>
      </c>
      <c r="E76" s="79">
        <v>370.89250717286041</v>
      </c>
      <c r="F76" s="79">
        <v>22933.634899999997</v>
      </c>
      <c r="G76" s="79">
        <v>9.5778227299999994</v>
      </c>
      <c r="H76" s="79">
        <v>417.63212729962834</v>
      </c>
      <c r="I76" s="81">
        <v>-0.16297599990804923</v>
      </c>
      <c r="J76" s="81">
        <v>-5.7494807797980441E-2</v>
      </c>
      <c r="K76" s="80">
        <v>0.1260193161707206</v>
      </c>
    </row>
    <row r="77" spans="1:11" s="82" customFormat="1" ht="19.5" customHeight="1" x14ac:dyDescent="0.25">
      <c r="A77" s="78">
        <v>69</v>
      </c>
      <c r="B77" s="60" t="s">
        <v>252</v>
      </c>
      <c r="C77" s="79">
        <v>7382.6389000000008</v>
      </c>
      <c r="D77" s="79">
        <v>6.3883582500000005</v>
      </c>
      <c r="E77" s="79">
        <v>865.32178216111845</v>
      </c>
      <c r="F77" s="79">
        <v>7513.9969499999997</v>
      </c>
      <c r="G77" s="79">
        <v>9.3990195100000005</v>
      </c>
      <c r="H77" s="79">
        <v>1250.8681561282774</v>
      </c>
      <c r="I77" s="80">
        <v>1.7792831503650852E-2</v>
      </c>
      <c r="J77" s="80">
        <v>0.47127307865052814</v>
      </c>
      <c r="K77" s="80">
        <v>0.4455526047249927</v>
      </c>
    </row>
    <row r="78" spans="1:11" s="82" customFormat="1" ht="19.5" customHeight="1" x14ac:dyDescent="0.25">
      <c r="A78" s="78">
        <v>70</v>
      </c>
      <c r="B78" s="60" t="s">
        <v>163</v>
      </c>
      <c r="C78" s="79">
        <v>20356.53</v>
      </c>
      <c r="D78" s="79">
        <v>10.56762747</v>
      </c>
      <c r="E78" s="79">
        <v>519.12715330166782</v>
      </c>
      <c r="F78" s="79">
        <v>22084.926999999996</v>
      </c>
      <c r="G78" s="79">
        <v>9.1410647699999998</v>
      </c>
      <c r="H78" s="79">
        <v>413.90513855898195</v>
      </c>
      <c r="I78" s="80">
        <v>8.4906268406255814E-2</v>
      </c>
      <c r="J78" s="81">
        <v>-0.13499365908287453</v>
      </c>
      <c r="K78" s="81">
        <v>-0.20269025434996024</v>
      </c>
    </row>
    <row r="79" spans="1:11" s="82" customFormat="1" ht="19.5" customHeight="1" x14ac:dyDescent="0.25">
      <c r="A79" s="78">
        <v>71</v>
      </c>
      <c r="B79" s="60" t="s">
        <v>280</v>
      </c>
      <c r="C79" s="79">
        <v>7667.2623000000012</v>
      </c>
      <c r="D79" s="79">
        <v>9.8079363400000013</v>
      </c>
      <c r="E79" s="79">
        <v>1279.1966618906465</v>
      </c>
      <c r="F79" s="79">
        <v>9242.2193700000007</v>
      </c>
      <c r="G79" s="79">
        <v>9.1008010699999993</v>
      </c>
      <c r="H79" s="79">
        <v>984.69866442912598</v>
      </c>
      <c r="I79" s="80">
        <v>0.20541322422215802</v>
      </c>
      <c r="J79" s="81">
        <v>-7.209827281566572E-2</v>
      </c>
      <c r="K79" s="81">
        <v>-0.23022104906547669</v>
      </c>
    </row>
    <row r="80" spans="1:11" s="82" customFormat="1" ht="19.5" customHeight="1" x14ac:dyDescent="0.25">
      <c r="A80" s="78">
        <v>72</v>
      </c>
      <c r="B80" s="60" t="s">
        <v>94</v>
      </c>
      <c r="C80" s="79">
        <v>6258.3343599999998</v>
      </c>
      <c r="D80" s="79">
        <v>12.161460809999999</v>
      </c>
      <c r="E80" s="79">
        <v>1943.2424204960503</v>
      </c>
      <c r="F80" s="79">
        <v>4431.3240999999998</v>
      </c>
      <c r="G80" s="79">
        <v>9.0104299799999996</v>
      </c>
      <c r="H80" s="79">
        <v>2033.3493503668578</v>
      </c>
      <c r="I80" s="81">
        <v>-0.2919323505112309</v>
      </c>
      <c r="J80" s="81">
        <v>-0.25909969856655735</v>
      </c>
      <c r="K80" s="80">
        <v>4.6369371582474006E-2</v>
      </c>
    </row>
    <row r="81" spans="1:11" s="82" customFormat="1" ht="19.5" customHeight="1" x14ac:dyDescent="0.25">
      <c r="A81" s="78">
        <v>73</v>
      </c>
      <c r="B81" s="60" t="s">
        <v>189</v>
      </c>
      <c r="C81" s="79">
        <v>4411.0896400000001</v>
      </c>
      <c r="D81" s="79">
        <v>9.136028050000002</v>
      </c>
      <c r="E81" s="79">
        <v>2071.1499415368949</v>
      </c>
      <c r="F81" s="79">
        <v>3961.2403400000003</v>
      </c>
      <c r="G81" s="79">
        <v>8.7381962200000007</v>
      </c>
      <c r="H81" s="79">
        <v>2205.9242737086738</v>
      </c>
      <c r="I81" s="81">
        <v>-0.10198144601749692</v>
      </c>
      <c r="J81" s="81">
        <v>-4.3545381846764486E-2</v>
      </c>
      <c r="K81" s="80">
        <v>6.5072223632331339E-2</v>
      </c>
    </row>
    <row r="82" spans="1:11" s="82" customFormat="1" ht="19.5" customHeight="1" x14ac:dyDescent="0.25">
      <c r="A82" s="78">
        <v>74</v>
      </c>
      <c r="B82" s="60" t="s">
        <v>132</v>
      </c>
      <c r="C82" s="79">
        <v>1955.8088</v>
      </c>
      <c r="D82" s="79">
        <v>6.0385012900000001</v>
      </c>
      <c r="E82" s="79">
        <v>3087.470150456425</v>
      </c>
      <c r="F82" s="79">
        <v>2025.0455999999999</v>
      </c>
      <c r="G82" s="79">
        <v>8.474802369999999</v>
      </c>
      <c r="H82" s="79">
        <v>4184.9933502731983</v>
      </c>
      <c r="I82" s="80">
        <v>3.5400597440813142E-2</v>
      </c>
      <c r="J82" s="80">
        <v>0.40346121711269833</v>
      </c>
      <c r="K82" s="80">
        <v>0.35547653785560485</v>
      </c>
    </row>
    <row r="83" spans="1:11" s="82" customFormat="1" ht="19.5" customHeight="1" x14ac:dyDescent="0.25">
      <c r="A83" s="78">
        <v>75</v>
      </c>
      <c r="B83" s="60" t="s">
        <v>192</v>
      </c>
      <c r="C83" s="79">
        <v>10557.36</v>
      </c>
      <c r="D83" s="79">
        <v>4.46542817</v>
      </c>
      <c r="E83" s="79">
        <v>422.96825816302555</v>
      </c>
      <c r="F83" s="79">
        <v>13679.883639999998</v>
      </c>
      <c r="G83" s="79">
        <v>8.2978166900000012</v>
      </c>
      <c r="H83" s="79">
        <v>606.57070691282593</v>
      </c>
      <c r="I83" s="80">
        <v>0.29576746838224688</v>
      </c>
      <c r="J83" s="80">
        <v>0.85823539739079524</v>
      </c>
      <c r="K83" s="80">
        <v>0.43408091554481154</v>
      </c>
    </row>
    <row r="84" spans="1:11" s="82" customFormat="1" ht="19.5" customHeight="1" x14ac:dyDescent="0.25">
      <c r="A84" s="78">
        <v>76</v>
      </c>
      <c r="B84" s="60" t="s">
        <v>101</v>
      </c>
      <c r="C84" s="79">
        <v>8118.62547</v>
      </c>
      <c r="D84" s="79">
        <v>8.4095832999999995</v>
      </c>
      <c r="E84" s="79">
        <v>1035.8383116791319</v>
      </c>
      <c r="F84" s="79">
        <v>6371.5285899999999</v>
      </c>
      <c r="G84" s="79">
        <v>8.1567026699999996</v>
      </c>
      <c r="H84" s="79">
        <v>1280.1798743870975</v>
      </c>
      <c r="I84" s="81">
        <v>-0.21519614206319582</v>
      </c>
      <c r="J84" s="81">
        <v>-3.0070530367420245E-2</v>
      </c>
      <c r="K84" s="80">
        <v>0.23588774420969116</v>
      </c>
    </row>
    <row r="85" spans="1:11" s="82" customFormat="1" ht="19.5" customHeight="1" x14ac:dyDescent="0.25">
      <c r="A85" s="78">
        <v>77</v>
      </c>
      <c r="B85" s="60" t="s">
        <v>115</v>
      </c>
      <c r="C85" s="79">
        <v>31522.618999999999</v>
      </c>
      <c r="D85" s="79">
        <v>15.363984789999998</v>
      </c>
      <c r="E85" s="79">
        <v>487.39556792536808</v>
      </c>
      <c r="F85" s="79">
        <v>20136.03</v>
      </c>
      <c r="G85" s="79">
        <v>8.1559345399999987</v>
      </c>
      <c r="H85" s="79">
        <v>405.04183495952276</v>
      </c>
      <c r="I85" s="81">
        <v>-0.36121963723889816</v>
      </c>
      <c r="J85" s="81">
        <v>-0.46915239428585764</v>
      </c>
      <c r="K85" s="81">
        <v>-0.16896693032394516</v>
      </c>
    </row>
    <row r="86" spans="1:11" s="82" customFormat="1" ht="19.5" customHeight="1" x14ac:dyDescent="0.25">
      <c r="A86" s="78">
        <v>78</v>
      </c>
      <c r="B86" s="60" t="s">
        <v>220</v>
      </c>
      <c r="C86" s="79">
        <v>3158.1350000000002</v>
      </c>
      <c r="D86" s="79">
        <v>13.044279250000001</v>
      </c>
      <c r="E86" s="79">
        <v>4130.3741765314016</v>
      </c>
      <c r="F86" s="79">
        <v>3403.6909999999993</v>
      </c>
      <c r="G86" s="79">
        <v>8.0184827700000003</v>
      </c>
      <c r="H86" s="79">
        <v>2355.8198349967734</v>
      </c>
      <c r="I86" s="80">
        <v>7.7753484255739247E-2</v>
      </c>
      <c r="J86" s="81">
        <v>-0.38528740328830358</v>
      </c>
      <c r="K86" s="81">
        <v>-0.42963524990485502</v>
      </c>
    </row>
    <row r="87" spans="1:11" s="82" customFormat="1" ht="19.5" customHeight="1" x14ac:dyDescent="0.25">
      <c r="A87" s="78">
        <v>79</v>
      </c>
      <c r="B87" s="60" t="s">
        <v>276</v>
      </c>
      <c r="C87" s="79">
        <v>2678.0445399999999</v>
      </c>
      <c r="D87" s="79">
        <v>14.66957161</v>
      </c>
      <c r="E87" s="79">
        <v>5477.7175625316522</v>
      </c>
      <c r="F87" s="79">
        <v>1903.22199</v>
      </c>
      <c r="G87" s="79">
        <v>7.6645754400000001</v>
      </c>
      <c r="H87" s="79">
        <v>4027.1578829330365</v>
      </c>
      <c r="I87" s="81">
        <v>-0.2893239968294179</v>
      </c>
      <c r="J87" s="81">
        <v>-0.47751879579256507</v>
      </c>
      <c r="K87" s="81">
        <v>-0.264810966071096</v>
      </c>
    </row>
    <row r="88" spans="1:11" s="82" customFormat="1" ht="19.5" customHeight="1" x14ac:dyDescent="0.25">
      <c r="A88" s="78">
        <v>80</v>
      </c>
      <c r="B88" s="60" t="s">
        <v>208</v>
      </c>
      <c r="C88" s="79">
        <v>5613.9053600000007</v>
      </c>
      <c r="D88" s="79">
        <v>4.4867426999999998</v>
      </c>
      <c r="E88" s="79">
        <v>799.21951160216918</v>
      </c>
      <c r="F88" s="79">
        <v>4286.3909300000005</v>
      </c>
      <c r="G88" s="79">
        <v>7.1870324100000005</v>
      </c>
      <c r="H88" s="79">
        <v>1676.7095039555804</v>
      </c>
      <c r="I88" s="81">
        <v>-0.23646897210964024</v>
      </c>
      <c r="J88" s="80">
        <v>0.60183743320070504</v>
      </c>
      <c r="K88" s="80">
        <v>1.0979336460321591</v>
      </c>
    </row>
    <row r="89" spans="1:11" s="82" customFormat="1" ht="19.5" customHeight="1" x14ac:dyDescent="0.25">
      <c r="A89" s="78">
        <v>81</v>
      </c>
      <c r="B89" s="60" t="s">
        <v>250</v>
      </c>
      <c r="C89" s="79">
        <v>2.0634800000000002</v>
      </c>
      <c r="D89" s="79">
        <v>0.36370488000000001</v>
      </c>
      <c r="E89" s="79">
        <v>176258.01073913969</v>
      </c>
      <c r="F89" s="79">
        <v>669.85427000000004</v>
      </c>
      <c r="G89" s="79">
        <v>7.1683040299999998</v>
      </c>
      <c r="H89" s="79">
        <v>10701.288848990989</v>
      </c>
      <c r="I89" s="80">
        <v>323.62358249171302</v>
      </c>
      <c r="J89" s="80">
        <v>18.7091224896405</v>
      </c>
      <c r="K89" s="81">
        <v>-0.93928622702528508</v>
      </c>
    </row>
    <row r="90" spans="1:11" s="82" customFormat="1" ht="19.5" customHeight="1" x14ac:dyDescent="0.25">
      <c r="A90" s="78">
        <v>82</v>
      </c>
      <c r="B90" s="60" t="s">
        <v>241</v>
      </c>
      <c r="C90" s="79">
        <v>4453.4318999999996</v>
      </c>
      <c r="D90" s="79">
        <v>6.6161134800000001</v>
      </c>
      <c r="E90" s="79">
        <v>1485.6213429467734</v>
      </c>
      <c r="F90" s="79">
        <v>5046.8738699999994</v>
      </c>
      <c r="G90" s="79">
        <v>6.9966791599999993</v>
      </c>
      <c r="H90" s="79">
        <v>1386.3392151704397</v>
      </c>
      <c r="I90" s="80">
        <v>0.13325497803166142</v>
      </c>
      <c r="J90" s="80">
        <v>5.7521032725696086E-2</v>
      </c>
      <c r="K90" s="81">
        <v>-6.6828689724802048E-2</v>
      </c>
    </row>
    <row r="91" spans="1:11" s="82" customFormat="1" ht="19.5" customHeight="1" x14ac:dyDescent="0.25">
      <c r="A91" s="78">
        <v>83</v>
      </c>
      <c r="B91" s="60" t="s">
        <v>184</v>
      </c>
      <c r="C91" s="79">
        <v>6779.5550000000012</v>
      </c>
      <c r="D91" s="79">
        <v>11.586227450000001</v>
      </c>
      <c r="E91" s="79">
        <v>1708.9952732885858</v>
      </c>
      <c r="F91" s="79">
        <v>3911.7249999999999</v>
      </c>
      <c r="G91" s="79">
        <v>6.5647504600000008</v>
      </c>
      <c r="H91" s="79">
        <v>1678.2239191149688</v>
      </c>
      <c r="I91" s="81">
        <v>-0.42301153984295436</v>
      </c>
      <c r="J91" s="81">
        <v>-0.43340051899291854</v>
      </c>
      <c r="K91" s="81">
        <v>-1.8005523277079827E-2</v>
      </c>
    </row>
    <row r="92" spans="1:11" s="82" customFormat="1" ht="19.5" customHeight="1" x14ac:dyDescent="0.25">
      <c r="A92" s="78">
        <v>84</v>
      </c>
      <c r="B92" s="60" t="s">
        <v>329</v>
      </c>
      <c r="C92" s="79">
        <v>585.07665000000009</v>
      </c>
      <c r="D92" s="79">
        <v>5.6685263100000007</v>
      </c>
      <c r="E92" s="79">
        <v>9688.5191196743199</v>
      </c>
      <c r="F92" s="79">
        <v>922.09550999999999</v>
      </c>
      <c r="G92" s="79">
        <v>6.4510562700000005</v>
      </c>
      <c r="H92" s="79">
        <v>6996.0825099343565</v>
      </c>
      <c r="I92" s="80">
        <v>0.57602514132122673</v>
      </c>
      <c r="J92" s="80">
        <v>0.1380482187441765</v>
      </c>
      <c r="K92" s="81">
        <v>-0.27789970546401421</v>
      </c>
    </row>
    <row r="93" spans="1:11" s="82" customFormat="1" ht="19.5" customHeight="1" x14ac:dyDescent="0.25">
      <c r="A93" s="78">
        <v>85</v>
      </c>
      <c r="B93" s="60" t="s">
        <v>147</v>
      </c>
      <c r="C93" s="79">
        <v>5160.7199999999993</v>
      </c>
      <c r="D93" s="79">
        <v>5.3076655000000006</v>
      </c>
      <c r="E93" s="79">
        <v>1028.473836983987</v>
      </c>
      <c r="F93" s="79">
        <v>5780.8770000000004</v>
      </c>
      <c r="G93" s="79">
        <v>5.8231049500000003</v>
      </c>
      <c r="H93" s="79">
        <v>1007.3047653496174</v>
      </c>
      <c r="I93" s="80">
        <v>0.12016869739106184</v>
      </c>
      <c r="J93" s="80">
        <v>9.7112270922121935E-2</v>
      </c>
      <c r="K93" s="81">
        <v>-2.0582994795908638E-2</v>
      </c>
    </row>
    <row r="94" spans="1:11" s="82" customFormat="1" ht="19.5" customHeight="1" x14ac:dyDescent="0.25">
      <c r="A94" s="78">
        <v>86</v>
      </c>
      <c r="B94" s="60" t="s">
        <v>126</v>
      </c>
      <c r="C94" s="79">
        <v>5041.2842600000004</v>
      </c>
      <c r="D94" s="79">
        <v>6.8221961599999998</v>
      </c>
      <c r="E94" s="79">
        <v>1353.2655188937906</v>
      </c>
      <c r="F94" s="79">
        <v>4053.31475</v>
      </c>
      <c r="G94" s="79">
        <v>5.8087218399999996</v>
      </c>
      <c r="H94" s="79">
        <v>1433.0793926131691</v>
      </c>
      <c r="I94" s="81">
        <v>-0.19597575916101984</v>
      </c>
      <c r="J94" s="81">
        <v>-0.14855543526323933</v>
      </c>
      <c r="K94" s="80">
        <v>5.8978724134360005E-2</v>
      </c>
    </row>
    <row r="95" spans="1:11" s="82" customFormat="1" ht="19.5" customHeight="1" x14ac:dyDescent="0.25">
      <c r="A95" s="78">
        <v>87</v>
      </c>
      <c r="B95" s="60" t="s">
        <v>204</v>
      </c>
      <c r="C95" s="79">
        <v>3920.52</v>
      </c>
      <c r="D95" s="79">
        <v>4.2615702200000003</v>
      </c>
      <c r="E95" s="79">
        <v>1086.9910675114527</v>
      </c>
      <c r="F95" s="79">
        <v>4759.7700000000004</v>
      </c>
      <c r="G95" s="79">
        <v>5.7300012799999998</v>
      </c>
      <c r="H95" s="79">
        <v>1203.8399502496966</v>
      </c>
      <c r="I95" s="80">
        <v>0.21406599124605941</v>
      </c>
      <c r="J95" s="80">
        <v>0.34457511766637028</v>
      </c>
      <c r="K95" s="80">
        <v>0.1074975556199893</v>
      </c>
    </row>
    <row r="96" spans="1:11" s="82" customFormat="1" ht="19.5" customHeight="1" x14ac:dyDescent="0.25">
      <c r="A96" s="78">
        <v>88</v>
      </c>
      <c r="B96" s="60" t="s">
        <v>376</v>
      </c>
      <c r="C96" s="79">
        <v>6772.8349999999991</v>
      </c>
      <c r="D96" s="79">
        <v>7.4465434499999992</v>
      </c>
      <c r="E96" s="79">
        <v>1099.472148664481</v>
      </c>
      <c r="F96" s="79">
        <v>5270.9405999999999</v>
      </c>
      <c r="G96" s="79">
        <v>5.5497310000000004</v>
      </c>
      <c r="H96" s="79">
        <v>1052.8919639124751</v>
      </c>
      <c r="I96" s="81">
        <v>-0.22175269292696476</v>
      </c>
      <c r="J96" s="81">
        <v>-0.25472388131972812</v>
      </c>
      <c r="K96" s="81">
        <v>-4.2365952433252918E-2</v>
      </c>
    </row>
    <row r="97" spans="1:11" s="82" customFormat="1" ht="19.5" customHeight="1" x14ac:dyDescent="0.25">
      <c r="A97" s="78">
        <v>89</v>
      </c>
      <c r="B97" s="60" t="s">
        <v>140</v>
      </c>
      <c r="C97" s="79">
        <v>1985.3514</v>
      </c>
      <c r="D97" s="79">
        <v>9.1816307399999992</v>
      </c>
      <c r="E97" s="79">
        <v>4624.6879721141549</v>
      </c>
      <c r="F97" s="79">
        <v>1187.4661600000002</v>
      </c>
      <c r="G97" s="79">
        <v>5.4060586800000001</v>
      </c>
      <c r="H97" s="79">
        <v>4552.6002020975475</v>
      </c>
      <c r="I97" s="81">
        <v>-0.401886154763333</v>
      </c>
      <c r="J97" s="81">
        <v>-0.41120931203992195</v>
      </c>
      <c r="K97" s="81">
        <v>-1.5587596493272793E-2</v>
      </c>
    </row>
    <row r="98" spans="1:11" s="82" customFormat="1" ht="19.5" customHeight="1" x14ac:dyDescent="0.25">
      <c r="A98" s="78">
        <v>90</v>
      </c>
      <c r="B98" s="60" t="s">
        <v>349</v>
      </c>
      <c r="C98" s="79">
        <v>27172.649999999998</v>
      </c>
      <c r="D98" s="79">
        <v>3.4181839600000004</v>
      </c>
      <c r="E98" s="79">
        <v>125.79501668037533</v>
      </c>
      <c r="F98" s="79">
        <v>32563.920000000002</v>
      </c>
      <c r="G98" s="79">
        <v>5.3006422100000004</v>
      </c>
      <c r="H98" s="79">
        <v>162.77653949524503</v>
      </c>
      <c r="I98" s="80">
        <v>0.19840795800188804</v>
      </c>
      <c r="J98" s="80">
        <v>0.55071882380490722</v>
      </c>
      <c r="K98" s="80">
        <v>0.29398241512884193</v>
      </c>
    </row>
    <row r="99" spans="1:11" s="82" customFormat="1" ht="19.5" customHeight="1" x14ac:dyDescent="0.25">
      <c r="A99" s="78">
        <v>91</v>
      </c>
      <c r="B99" s="60" t="s">
        <v>248</v>
      </c>
      <c r="C99" s="79">
        <v>9507.2161999999989</v>
      </c>
      <c r="D99" s="79">
        <v>6.5550811399999986</v>
      </c>
      <c r="E99" s="79">
        <v>689.48480839217677</v>
      </c>
      <c r="F99" s="79">
        <v>6348.2101000000002</v>
      </c>
      <c r="G99" s="79">
        <v>5.2857094700000005</v>
      </c>
      <c r="H99" s="79">
        <v>832.62988885638811</v>
      </c>
      <c r="I99" s="81">
        <v>-0.33227456213733719</v>
      </c>
      <c r="J99" s="81">
        <v>-0.19364698054675777</v>
      </c>
      <c r="K99" s="80">
        <v>0.20761165252939251</v>
      </c>
    </row>
    <row r="100" spans="1:11" s="82" customFormat="1" ht="19.5" customHeight="1" x14ac:dyDescent="0.25">
      <c r="A100" s="78">
        <v>92</v>
      </c>
      <c r="B100" s="60" t="s">
        <v>269</v>
      </c>
      <c r="C100" s="79">
        <v>1488.9242800000002</v>
      </c>
      <c r="D100" s="79">
        <v>8.3029630100000009</v>
      </c>
      <c r="E100" s="79">
        <v>5576.4843931485893</v>
      </c>
      <c r="F100" s="79">
        <v>973.98866999999984</v>
      </c>
      <c r="G100" s="79">
        <v>5.2262901699999995</v>
      </c>
      <c r="H100" s="79">
        <v>5365.8634139963879</v>
      </c>
      <c r="I100" s="81">
        <v>-0.345844054608338</v>
      </c>
      <c r="J100" s="81">
        <v>-0.37055119194129726</v>
      </c>
      <c r="K100" s="81">
        <v>-3.7769491368249142E-2</v>
      </c>
    </row>
    <row r="101" spans="1:11" s="82" customFormat="1" ht="19.5" customHeight="1" x14ac:dyDescent="0.25">
      <c r="A101" s="78">
        <v>93</v>
      </c>
      <c r="B101" s="60" t="s">
        <v>105</v>
      </c>
      <c r="C101" s="79">
        <v>14962.513419999999</v>
      </c>
      <c r="D101" s="79">
        <v>5.7845823899999997</v>
      </c>
      <c r="E101" s="79">
        <v>386.60499259889718</v>
      </c>
      <c r="F101" s="79">
        <v>14345.546989999999</v>
      </c>
      <c r="G101" s="79">
        <v>5.1353181600000006</v>
      </c>
      <c r="H101" s="79">
        <v>357.97297681153123</v>
      </c>
      <c r="I101" s="81">
        <v>-4.1234143802024392E-2</v>
      </c>
      <c r="J101" s="81">
        <v>-0.11224046719818592</v>
      </c>
      <c r="K101" s="81">
        <v>-7.4060129422776733E-2</v>
      </c>
    </row>
    <row r="102" spans="1:11" s="82" customFormat="1" ht="19.5" customHeight="1" x14ac:dyDescent="0.25">
      <c r="A102" s="78">
        <v>94</v>
      </c>
      <c r="B102" s="60" t="s">
        <v>340</v>
      </c>
      <c r="C102" s="79"/>
      <c r="D102" s="79"/>
      <c r="E102" s="79"/>
      <c r="F102" s="79">
        <v>640.54660000000001</v>
      </c>
      <c r="G102" s="79">
        <v>4.9037088799999999</v>
      </c>
      <c r="H102" s="79">
        <v>7655.5068436863139</v>
      </c>
      <c r="I102" s="83"/>
      <c r="J102" s="83"/>
      <c r="K102" s="83"/>
    </row>
    <row r="103" spans="1:11" s="82" customFormat="1" ht="19.5" customHeight="1" x14ac:dyDescent="0.25">
      <c r="A103" s="78">
        <v>95</v>
      </c>
      <c r="B103" s="60" t="s">
        <v>153</v>
      </c>
      <c r="C103" s="79">
        <v>5674.0604700000013</v>
      </c>
      <c r="D103" s="79">
        <v>4.3481115999999993</v>
      </c>
      <c r="E103" s="79">
        <v>766.31393390842709</v>
      </c>
      <c r="F103" s="79">
        <v>6558.7950000000001</v>
      </c>
      <c r="G103" s="79">
        <v>4.84163678</v>
      </c>
      <c r="H103" s="79">
        <v>738.18998459320653</v>
      </c>
      <c r="I103" s="80">
        <v>0.15592617221437521</v>
      </c>
      <c r="J103" s="80">
        <v>0.11350333786280942</v>
      </c>
      <c r="K103" s="81">
        <v>-3.6700297450915631E-2</v>
      </c>
    </row>
    <row r="104" spans="1:11" s="82" customFormat="1" ht="19.5" customHeight="1" x14ac:dyDescent="0.25">
      <c r="A104" s="78">
        <v>96</v>
      </c>
      <c r="B104" s="60" t="s">
        <v>149</v>
      </c>
      <c r="C104" s="79">
        <v>5061.2039999999997</v>
      </c>
      <c r="D104" s="79">
        <v>5.7188102299999999</v>
      </c>
      <c r="E104" s="79">
        <v>1129.9307891956144</v>
      </c>
      <c r="F104" s="79">
        <v>4130.3330000000005</v>
      </c>
      <c r="G104" s="79">
        <v>4.7145223099999995</v>
      </c>
      <c r="H104" s="79">
        <v>1141.4387919811791</v>
      </c>
      <c r="I104" s="81">
        <v>-0.18392283733277681</v>
      </c>
      <c r="J104" s="81">
        <v>-0.17561133865426415</v>
      </c>
      <c r="K104" s="80">
        <v>1.0184697058974068E-2</v>
      </c>
    </row>
    <row r="105" spans="1:11" s="82" customFormat="1" ht="19.5" customHeight="1" x14ac:dyDescent="0.25">
      <c r="A105" s="78">
        <v>97</v>
      </c>
      <c r="B105" s="60" t="s">
        <v>357</v>
      </c>
      <c r="C105" s="79">
        <v>28.655830000000002</v>
      </c>
      <c r="D105" s="79">
        <v>1.59254162</v>
      </c>
      <c r="E105" s="79">
        <v>55574.786003406633</v>
      </c>
      <c r="F105" s="79">
        <v>75.802040000000005</v>
      </c>
      <c r="G105" s="79">
        <v>4.7121335499999999</v>
      </c>
      <c r="H105" s="79">
        <v>62163.677257234762</v>
      </c>
      <c r="I105" s="80">
        <v>1.6452571780332308</v>
      </c>
      <c r="J105" s="80">
        <v>1.9588762333256948</v>
      </c>
      <c r="K105" s="80">
        <v>0.11855900359965843</v>
      </c>
    </row>
    <row r="106" spans="1:11" s="82" customFormat="1" ht="19.5" customHeight="1" x14ac:dyDescent="0.25">
      <c r="A106" s="78">
        <v>98</v>
      </c>
      <c r="B106" s="60" t="s">
        <v>213</v>
      </c>
      <c r="C106" s="79">
        <v>415.15</v>
      </c>
      <c r="D106" s="79">
        <v>2.7763622699999999</v>
      </c>
      <c r="E106" s="79">
        <v>6687.6123569794054</v>
      </c>
      <c r="F106" s="79">
        <v>524.25</v>
      </c>
      <c r="G106" s="79">
        <v>4.5499292499999999</v>
      </c>
      <c r="H106" s="79">
        <v>8678.9303767286601</v>
      </c>
      <c r="I106" s="80">
        <v>0.26279657954956037</v>
      </c>
      <c r="J106" s="80">
        <v>0.63880963920461298</v>
      </c>
      <c r="K106" s="80">
        <v>0.29776217780790648</v>
      </c>
    </row>
    <row r="107" spans="1:11" s="82" customFormat="1" ht="19.5" customHeight="1" x14ac:dyDescent="0.25">
      <c r="A107" s="78">
        <v>99</v>
      </c>
      <c r="B107" s="60" t="s">
        <v>158</v>
      </c>
      <c r="C107" s="79">
        <v>635.66611999999998</v>
      </c>
      <c r="D107" s="79">
        <v>4.9089703500000006</v>
      </c>
      <c r="E107" s="79">
        <v>7722.560941268981</v>
      </c>
      <c r="F107" s="79">
        <v>748.19683999999995</v>
      </c>
      <c r="G107" s="79">
        <v>4.54259565</v>
      </c>
      <c r="H107" s="79">
        <v>6071.39111948134</v>
      </c>
      <c r="I107" s="80">
        <v>0.17702802848765953</v>
      </c>
      <c r="J107" s="81">
        <v>-7.4633716213014067E-2</v>
      </c>
      <c r="K107" s="81">
        <v>-0.21381117408395856</v>
      </c>
    </row>
    <row r="108" spans="1:11" s="82" customFormat="1" ht="19.5" customHeight="1" x14ac:dyDescent="0.25">
      <c r="A108" s="78">
        <v>100</v>
      </c>
      <c r="B108" s="60" t="s">
        <v>55</v>
      </c>
      <c r="C108" s="79">
        <v>1845.6307499999996</v>
      </c>
      <c r="D108" s="79">
        <v>4.14880271</v>
      </c>
      <c r="E108" s="79">
        <v>2247.9050644339345</v>
      </c>
      <c r="F108" s="79">
        <v>1747.6648600000001</v>
      </c>
      <c r="G108" s="79">
        <v>4.3037028599999996</v>
      </c>
      <c r="H108" s="79">
        <v>2462.5447123769482</v>
      </c>
      <c r="I108" s="81">
        <v>-5.3079896940381732E-2</v>
      </c>
      <c r="J108" s="80">
        <v>3.7336108951779856E-2</v>
      </c>
      <c r="K108" s="80">
        <v>9.5484302846688074E-2</v>
      </c>
    </row>
    <row r="109" spans="1:11" s="82" customFormat="1" ht="19.5" customHeight="1" x14ac:dyDescent="0.25">
      <c r="A109" s="78">
        <v>101</v>
      </c>
      <c r="B109" s="60" t="s">
        <v>234</v>
      </c>
      <c r="C109" s="79">
        <v>2371.7732999999998</v>
      </c>
      <c r="D109" s="79">
        <v>4.6141328699999997</v>
      </c>
      <c r="E109" s="79">
        <v>1945.4358770292256</v>
      </c>
      <c r="F109" s="79">
        <v>2120.4684000000002</v>
      </c>
      <c r="G109" s="79">
        <v>4.1336482700000001</v>
      </c>
      <c r="H109" s="79">
        <v>1949.403381818847</v>
      </c>
      <c r="I109" s="81">
        <v>-0.10595654314853775</v>
      </c>
      <c r="J109" s="81">
        <v>-0.10413323879856096</v>
      </c>
      <c r="K109" s="80">
        <v>2.0393911906673168E-3</v>
      </c>
    </row>
    <row r="110" spans="1:11" s="82" customFormat="1" ht="19.5" customHeight="1" x14ac:dyDescent="0.25">
      <c r="A110" s="78">
        <v>102</v>
      </c>
      <c r="B110" s="60" t="s">
        <v>197</v>
      </c>
      <c r="C110" s="79">
        <v>1801.0453299999999</v>
      </c>
      <c r="D110" s="79">
        <v>1.6242291899999999</v>
      </c>
      <c r="E110" s="79">
        <v>901.82582467260829</v>
      </c>
      <c r="F110" s="79">
        <v>2821.1762500000004</v>
      </c>
      <c r="G110" s="79">
        <v>3.92575377</v>
      </c>
      <c r="H110" s="79">
        <v>1391.5308446255349</v>
      </c>
      <c r="I110" s="80">
        <v>0.56641046341682055</v>
      </c>
      <c r="J110" s="80">
        <v>1.4169949623919766</v>
      </c>
      <c r="K110" s="80">
        <v>0.54301507736342014</v>
      </c>
    </row>
    <row r="111" spans="1:11" s="82" customFormat="1" ht="19.5" customHeight="1" x14ac:dyDescent="0.25">
      <c r="A111" s="78">
        <v>103</v>
      </c>
      <c r="B111" s="60" t="s">
        <v>145</v>
      </c>
      <c r="C111" s="79">
        <v>1367.8429100000001</v>
      </c>
      <c r="D111" s="79">
        <v>3.3598629199999994</v>
      </c>
      <c r="E111" s="79">
        <v>2456.3222102748623</v>
      </c>
      <c r="F111" s="79">
        <v>1468.2468100000001</v>
      </c>
      <c r="G111" s="79">
        <v>3.8734884699999999</v>
      </c>
      <c r="H111" s="79">
        <v>2638.1725767209396</v>
      </c>
      <c r="I111" s="80">
        <v>7.3403092757193811E-2</v>
      </c>
      <c r="J111" s="80">
        <v>0.15287098379597008</v>
      </c>
      <c r="K111" s="80">
        <v>7.4033596115929745E-2</v>
      </c>
    </row>
    <row r="112" spans="1:11" s="82" customFormat="1" ht="19.5" customHeight="1" x14ac:dyDescent="0.25">
      <c r="A112" s="78">
        <v>104</v>
      </c>
      <c r="B112" s="60" t="s">
        <v>191</v>
      </c>
      <c r="C112" s="79">
        <v>321.0478</v>
      </c>
      <c r="D112" s="79">
        <v>2.7877163400000002</v>
      </c>
      <c r="E112" s="79">
        <v>8683.1815698472328</v>
      </c>
      <c r="F112" s="79">
        <v>510.57701999999995</v>
      </c>
      <c r="G112" s="79">
        <v>3.8508851399999999</v>
      </c>
      <c r="H112" s="79">
        <v>7542.2218179737129</v>
      </c>
      <c r="I112" s="80">
        <v>0.59034579897448269</v>
      </c>
      <c r="J112" s="80">
        <v>0.38137624863224051</v>
      </c>
      <c r="K112" s="81">
        <v>-0.13139881306128132</v>
      </c>
    </row>
    <row r="113" spans="1:12" s="82" customFormat="1" ht="19.5" customHeight="1" x14ac:dyDescent="0.25">
      <c r="A113" s="78">
        <v>105</v>
      </c>
      <c r="B113" s="60" t="s">
        <v>219</v>
      </c>
      <c r="C113" s="79">
        <v>2253.7352799999999</v>
      </c>
      <c r="D113" s="79">
        <v>3.4312891500000005</v>
      </c>
      <c r="E113" s="79">
        <v>1522.489877338212</v>
      </c>
      <c r="F113" s="79">
        <v>2174.5870199999999</v>
      </c>
      <c r="G113" s="79">
        <v>3.8410482799999999</v>
      </c>
      <c r="H113" s="79">
        <v>1766.334593499045</v>
      </c>
      <c r="I113" s="81">
        <v>-3.5118703027091969E-2</v>
      </c>
      <c r="J113" s="80">
        <v>0.11941842033336059</v>
      </c>
      <c r="K113" s="80">
        <v>0.16016179797999697</v>
      </c>
    </row>
    <row r="114" spans="1:12" s="82" customFormat="1" ht="19.5" customHeight="1" x14ac:dyDescent="0.25">
      <c r="A114" s="78">
        <v>106</v>
      </c>
      <c r="B114" s="60" t="s">
        <v>182</v>
      </c>
      <c r="C114" s="79">
        <v>927.05459999999994</v>
      </c>
      <c r="D114" s="79">
        <v>2.1744163300000001</v>
      </c>
      <c r="E114" s="79">
        <v>2345.5105341152507</v>
      </c>
      <c r="F114" s="79">
        <v>1268.3715999999999</v>
      </c>
      <c r="G114" s="79">
        <v>3.8390333999999999</v>
      </c>
      <c r="H114" s="79">
        <v>3026.7418475784225</v>
      </c>
      <c r="I114" s="80">
        <v>0.36817356820191605</v>
      </c>
      <c r="J114" s="80">
        <v>0.76554661912422262</v>
      </c>
      <c r="K114" s="80">
        <v>0.29044052608364801</v>
      </c>
    </row>
    <row r="115" spans="1:12" s="82" customFormat="1" ht="19.5" customHeight="1" x14ac:dyDescent="0.25">
      <c r="A115" s="78">
        <v>107</v>
      </c>
      <c r="B115" s="60" t="s">
        <v>206</v>
      </c>
      <c r="C115" s="79">
        <v>1046.6886500000001</v>
      </c>
      <c r="D115" s="79">
        <v>2.5870959500000001</v>
      </c>
      <c r="E115" s="79">
        <v>2471.6958094462952</v>
      </c>
      <c r="F115" s="79">
        <v>1604.24773</v>
      </c>
      <c r="G115" s="79">
        <v>3.8349919699999999</v>
      </c>
      <c r="H115" s="79">
        <v>2390.5235446398292</v>
      </c>
      <c r="I115" s="80">
        <v>0.53268856980535717</v>
      </c>
      <c r="J115" s="80">
        <v>0.48235397685965209</v>
      </c>
      <c r="K115" s="81">
        <v>-3.284071789750298E-2</v>
      </c>
      <c r="L115" s="84"/>
    </row>
    <row r="116" spans="1:12" s="82" customFormat="1" ht="19.5" customHeight="1" x14ac:dyDescent="0.25">
      <c r="A116" s="78">
        <v>108</v>
      </c>
      <c r="B116" s="60" t="s">
        <v>381</v>
      </c>
      <c r="C116" s="79">
        <v>1345.9791500000001</v>
      </c>
      <c r="D116" s="79">
        <v>2.6342354599999998</v>
      </c>
      <c r="E116" s="79">
        <v>1957.1146105792202</v>
      </c>
      <c r="F116" s="79">
        <v>1952.3579399999999</v>
      </c>
      <c r="G116" s="79">
        <v>3.8122520500000001</v>
      </c>
      <c r="H116" s="79">
        <v>1952.6399190918858</v>
      </c>
      <c r="I116" s="80">
        <v>0.45051128020816655</v>
      </c>
      <c r="J116" s="80">
        <v>0.44719487224577881</v>
      </c>
      <c r="K116" s="81">
        <v>-2.2863717143321027E-3</v>
      </c>
      <c r="L116" s="84"/>
    </row>
    <row r="117" spans="1:12" s="82" customFormat="1" ht="19.5" customHeight="1" x14ac:dyDescent="0.25">
      <c r="A117" s="78">
        <v>109</v>
      </c>
      <c r="B117" s="60" t="s">
        <v>359</v>
      </c>
      <c r="C117" s="79">
        <v>1050.0999999999999</v>
      </c>
      <c r="D117" s="79">
        <v>1.1687483999999999</v>
      </c>
      <c r="E117" s="79">
        <v>1112.9877154556709</v>
      </c>
      <c r="F117" s="79">
        <v>3435.9290000000001</v>
      </c>
      <c r="G117" s="79">
        <v>3.6472039400000003</v>
      </c>
      <c r="H117" s="79">
        <v>1061.489902730819</v>
      </c>
      <c r="I117" s="80">
        <v>2.2720017141224651</v>
      </c>
      <c r="J117" s="80">
        <v>2.1206065736646145</v>
      </c>
      <c r="K117" s="81">
        <v>-4.6269884213203549E-2</v>
      </c>
      <c r="L117" s="84"/>
    </row>
    <row r="118" spans="1:12" s="82" customFormat="1" ht="19.5" customHeight="1" x14ac:dyDescent="0.25">
      <c r="A118" s="78">
        <v>110</v>
      </c>
      <c r="B118" s="60" t="s">
        <v>68</v>
      </c>
      <c r="C118" s="79">
        <v>9040.4027399999995</v>
      </c>
      <c r="D118" s="79">
        <v>5.8630078599999997</v>
      </c>
      <c r="E118" s="79">
        <v>648.53392361146064</v>
      </c>
      <c r="F118" s="79">
        <v>4046.1956500000001</v>
      </c>
      <c r="G118" s="79">
        <v>3.4050949999999998</v>
      </c>
      <c r="H118" s="79">
        <v>841.55470830976731</v>
      </c>
      <c r="I118" s="81">
        <v>-0.55243192517328055</v>
      </c>
      <c r="J118" s="81">
        <v>-0.41922387257382943</v>
      </c>
      <c r="K118" s="80">
        <v>0.29762635025079454</v>
      </c>
    </row>
    <row r="119" spans="1:12" s="82" customFormat="1" ht="19.5" customHeight="1" x14ac:dyDescent="0.25">
      <c r="A119" s="78">
        <v>111</v>
      </c>
      <c r="B119" s="60" t="s">
        <v>232</v>
      </c>
      <c r="C119" s="79">
        <v>1134.88005</v>
      </c>
      <c r="D119" s="79">
        <v>3.7214679299999998</v>
      </c>
      <c r="E119" s="79">
        <v>3279.1729222837248</v>
      </c>
      <c r="F119" s="79">
        <v>770.26531</v>
      </c>
      <c r="G119" s="79">
        <v>3.3696031299999998</v>
      </c>
      <c r="H119" s="79">
        <v>4374.6006554546766</v>
      </c>
      <c r="I119" s="81">
        <v>-0.32128042078103314</v>
      </c>
      <c r="J119" s="81">
        <v>-9.4550001939691541E-2</v>
      </c>
      <c r="K119" s="80">
        <v>0.33405610473511094</v>
      </c>
    </row>
    <row r="120" spans="1:12" s="82" customFormat="1" ht="19.5" customHeight="1" x14ac:dyDescent="0.25">
      <c r="A120" s="78">
        <v>112</v>
      </c>
      <c r="B120" s="60" t="s">
        <v>179</v>
      </c>
      <c r="C120" s="79">
        <v>1878.9462000000003</v>
      </c>
      <c r="D120" s="79">
        <v>2.3308320799999995</v>
      </c>
      <c r="E120" s="79">
        <v>1240.4996375095782</v>
      </c>
      <c r="F120" s="79">
        <v>2569.5876799999996</v>
      </c>
      <c r="G120" s="79">
        <v>3.3215329099999997</v>
      </c>
      <c r="H120" s="79">
        <v>1292.6326413582433</v>
      </c>
      <c r="I120" s="80">
        <v>0.36756852324989353</v>
      </c>
      <c r="J120" s="80">
        <v>0.4250417001296809</v>
      </c>
      <c r="K120" s="80">
        <v>4.2025811432986115E-2</v>
      </c>
    </row>
    <row r="121" spans="1:12" s="82" customFormat="1" ht="19.5" customHeight="1" x14ac:dyDescent="0.25">
      <c r="A121" s="78">
        <v>113</v>
      </c>
      <c r="B121" s="60" t="s">
        <v>217</v>
      </c>
      <c r="C121" s="79">
        <v>3214.1842799999999</v>
      </c>
      <c r="D121" s="79">
        <v>4.62488761</v>
      </c>
      <c r="E121" s="79">
        <v>1438.8993309369307</v>
      </c>
      <c r="F121" s="79">
        <v>2081.91</v>
      </c>
      <c r="G121" s="79">
        <v>3.3131774800000007</v>
      </c>
      <c r="H121" s="79">
        <v>1591.4124433813186</v>
      </c>
      <c r="I121" s="81">
        <v>-0.35227422616851334</v>
      </c>
      <c r="J121" s="81">
        <v>-0.28361989319779368</v>
      </c>
      <c r="K121" s="80">
        <v>0.10599289968748526</v>
      </c>
    </row>
    <row r="122" spans="1:12" s="82" customFormat="1" ht="19.5" customHeight="1" x14ac:dyDescent="0.25">
      <c r="A122" s="78">
        <v>114</v>
      </c>
      <c r="B122" s="60" t="s">
        <v>205</v>
      </c>
      <c r="C122" s="79">
        <v>19607.57</v>
      </c>
      <c r="D122" s="79">
        <v>3.3513232300000002</v>
      </c>
      <c r="E122" s="79">
        <v>170.91986564372843</v>
      </c>
      <c r="F122" s="79">
        <v>18037.900000000001</v>
      </c>
      <c r="G122" s="79">
        <v>3.1314552399999998</v>
      </c>
      <c r="H122" s="79">
        <v>173.60420226301284</v>
      </c>
      <c r="I122" s="81">
        <v>-8.0054285156192173E-2</v>
      </c>
      <c r="J122" s="81">
        <v>-6.5606321715497518E-2</v>
      </c>
      <c r="K122" s="80">
        <v>1.5705234784584521E-2</v>
      </c>
    </row>
    <row r="123" spans="1:12" s="82" customFormat="1" ht="19.5" customHeight="1" x14ac:dyDescent="0.25">
      <c r="A123" s="78">
        <v>115</v>
      </c>
      <c r="B123" s="60" t="s">
        <v>353</v>
      </c>
      <c r="C123" s="79">
        <v>2409.8000000000002</v>
      </c>
      <c r="D123" s="79">
        <v>3.0661944399999999</v>
      </c>
      <c r="E123" s="79">
        <v>1272.385442775334</v>
      </c>
      <c r="F123" s="79">
        <v>2584.4650000000001</v>
      </c>
      <c r="G123" s="79">
        <v>3.1254912500000001</v>
      </c>
      <c r="H123" s="79">
        <v>1209.3378126614211</v>
      </c>
      <c r="I123" s="80">
        <v>7.2481118765042707E-2</v>
      </c>
      <c r="J123" s="80">
        <v>1.9338894241814675E-2</v>
      </c>
      <c r="K123" s="81">
        <v>-4.9550732030062439E-2</v>
      </c>
    </row>
    <row r="124" spans="1:12" s="82" customFormat="1" ht="19.5" customHeight="1" x14ac:dyDescent="0.25">
      <c r="A124" s="78">
        <v>116</v>
      </c>
      <c r="B124" s="60" t="s">
        <v>107</v>
      </c>
      <c r="C124" s="79">
        <v>183.21</v>
      </c>
      <c r="D124" s="79">
        <v>3.2101500000000001</v>
      </c>
      <c r="E124" s="79">
        <v>17521.696413951202</v>
      </c>
      <c r="F124" s="79">
        <v>184.00000000000003</v>
      </c>
      <c r="G124" s="79">
        <v>3.0875470000000003</v>
      </c>
      <c r="H124" s="79">
        <v>16780.146739130436</v>
      </c>
      <c r="I124" s="80">
        <v>4.31199170350971E-3</v>
      </c>
      <c r="J124" s="81">
        <v>-3.8192296310141205E-2</v>
      </c>
      <c r="K124" s="81">
        <v>-4.2321796777070375E-2</v>
      </c>
    </row>
    <row r="125" spans="1:12" s="82" customFormat="1" ht="19.5" customHeight="1" x14ac:dyDescent="0.25">
      <c r="A125" s="78">
        <v>117</v>
      </c>
      <c r="B125" s="60" t="s">
        <v>365</v>
      </c>
      <c r="C125" s="79">
        <v>3177.5193899999999</v>
      </c>
      <c r="D125" s="79">
        <v>2.0039022700000002</v>
      </c>
      <c r="E125" s="79">
        <v>630.64989510575424</v>
      </c>
      <c r="F125" s="79">
        <v>4096.7499200000002</v>
      </c>
      <c r="G125" s="79">
        <v>2.9868702400000005</v>
      </c>
      <c r="H125" s="79">
        <v>729.08288236446708</v>
      </c>
      <c r="I125" s="80">
        <v>0.28929187116620558</v>
      </c>
      <c r="J125" s="80">
        <v>0.4905269007954165</v>
      </c>
      <c r="K125" s="80">
        <v>0.15608182610132126</v>
      </c>
    </row>
    <row r="126" spans="1:12" s="82" customFormat="1" ht="19.5" customHeight="1" x14ac:dyDescent="0.25">
      <c r="A126" s="78">
        <v>118</v>
      </c>
      <c r="B126" s="60" t="s">
        <v>311</v>
      </c>
      <c r="C126" s="79">
        <v>6729.7300000000005</v>
      </c>
      <c r="D126" s="79">
        <v>3.7856414599999999</v>
      </c>
      <c r="E126" s="79">
        <v>562.52501363353349</v>
      </c>
      <c r="F126" s="79">
        <v>3990.2249999999999</v>
      </c>
      <c r="G126" s="79">
        <v>2.9844536699999997</v>
      </c>
      <c r="H126" s="79">
        <v>747.94119880457868</v>
      </c>
      <c r="I126" s="81">
        <v>-0.40707502381224814</v>
      </c>
      <c r="J126" s="81">
        <v>-0.21163858185344375</v>
      </c>
      <c r="K126" s="80">
        <v>0.32961411613215419</v>
      </c>
    </row>
    <row r="127" spans="1:12" s="82" customFormat="1" ht="19.5" customHeight="1" x14ac:dyDescent="0.25">
      <c r="A127" s="78">
        <v>119</v>
      </c>
      <c r="B127" s="60" t="s">
        <v>300</v>
      </c>
      <c r="C127" s="79">
        <v>1368.4549999999999</v>
      </c>
      <c r="D127" s="79">
        <v>3.4471831599999998</v>
      </c>
      <c r="E127" s="79">
        <v>2519.03289476088</v>
      </c>
      <c r="F127" s="79">
        <v>947.18799999999999</v>
      </c>
      <c r="G127" s="79">
        <v>2.9641150400000003</v>
      </c>
      <c r="H127" s="79">
        <v>3129.384071588745</v>
      </c>
      <c r="I127" s="81">
        <v>-0.30784132470559866</v>
      </c>
      <c r="J127" s="81">
        <v>-0.14013416101742604</v>
      </c>
      <c r="K127" s="80">
        <v>0.24229583428516621</v>
      </c>
    </row>
    <row r="128" spans="1:12" s="82" customFormat="1" ht="19.5" customHeight="1" x14ac:dyDescent="0.25">
      <c r="A128" s="78">
        <v>120</v>
      </c>
      <c r="B128" s="60" t="s">
        <v>148</v>
      </c>
      <c r="C128" s="79">
        <v>148.97897999999998</v>
      </c>
      <c r="D128" s="79">
        <v>2.2846666700000005</v>
      </c>
      <c r="E128" s="79">
        <v>15335.496792903272</v>
      </c>
      <c r="F128" s="79">
        <v>150.40120999999999</v>
      </c>
      <c r="G128" s="79">
        <v>2.9611035700000001</v>
      </c>
      <c r="H128" s="79">
        <v>19688.030235926963</v>
      </c>
      <c r="I128" s="80">
        <v>9.5465145485624792E-3</v>
      </c>
      <c r="J128" s="80">
        <v>0.29607684520560706</v>
      </c>
      <c r="K128" s="80">
        <v>0.28382083096505162</v>
      </c>
    </row>
    <row r="129" spans="1:11" s="82" customFormat="1" ht="19.5" customHeight="1" x14ac:dyDescent="0.25">
      <c r="A129" s="78">
        <v>121</v>
      </c>
      <c r="B129" s="60" t="s">
        <v>211</v>
      </c>
      <c r="C129" s="79"/>
      <c r="D129" s="79"/>
      <c r="E129" s="79"/>
      <c r="F129" s="79">
        <v>1412.8677899999998</v>
      </c>
      <c r="G129" s="79">
        <v>2.9497318400000001</v>
      </c>
      <c r="H129" s="79">
        <v>2087.762111131432</v>
      </c>
      <c r="I129" s="83"/>
      <c r="J129" s="83"/>
      <c r="K129" s="83"/>
    </row>
    <row r="130" spans="1:11" s="82" customFormat="1" ht="19.5" customHeight="1" x14ac:dyDescent="0.25">
      <c r="A130" s="78">
        <v>122</v>
      </c>
      <c r="B130" s="60" t="s">
        <v>278</v>
      </c>
      <c r="C130" s="79">
        <v>2189.6260499999999</v>
      </c>
      <c r="D130" s="79">
        <v>2.3551850100000005</v>
      </c>
      <c r="E130" s="79">
        <v>1075.6106094006327</v>
      </c>
      <c r="F130" s="79">
        <v>2675.7390199999995</v>
      </c>
      <c r="G130" s="79">
        <v>2.78717433</v>
      </c>
      <c r="H130" s="79">
        <v>1041.6465541545979</v>
      </c>
      <c r="I130" s="80">
        <v>0.22200730120104284</v>
      </c>
      <c r="J130" s="80">
        <v>0.18342054580247158</v>
      </c>
      <c r="K130" s="81">
        <v>-3.1576534248728527E-2</v>
      </c>
    </row>
    <row r="131" spans="1:11" s="82" customFormat="1" ht="19.5" customHeight="1" x14ac:dyDescent="0.25">
      <c r="A131" s="78">
        <v>123</v>
      </c>
      <c r="B131" s="60" t="s">
        <v>251</v>
      </c>
      <c r="C131" s="79">
        <v>2074.0000099999997</v>
      </c>
      <c r="D131" s="79">
        <v>3.1617871599999998</v>
      </c>
      <c r="E131" s="79">
        <v>1524.4875336331363</v>
      </c>
      <c r="F131" s="79">
        <v>2020.0702200000001</v>
      </c>
      <c r="G131" s="79">
        <v>2.7521275399999992</v>
      </c>
      <c r="H131" s="79">
        <v>1362.3920162537711</v>
      </c>
      <c r="I131" s="81">
        <v>-2.6002791581471452E-2</v>
      </c>
      <c r="J131" s="81">
        <v>-0.12956584338839583</v>
      </c>
      <c r="K131" s="81">
        <v>-0.10632787333659699</v>
      </c>
    </row>
    <row r="132" spans="1:11" s="82" customFormat="1" ht="19.5" customHeight="1" x14ac:dyDescent="0.25">
      <c r="A132" s="78">
        <v>124</v>
      </c>
      <c r="B132" s="60" t="s">
        <v>377</v>
      </c>
      <c r="C132" s="79">
        <v>3322.7282299999997</v>
      </c>
      <c r="D132" s="79">
        <v>2.7896706199999999</v>
      </c>
      <c r="E132" s="79">
        <v>839.57231133525477</v>
      </c>
      <c r="F132" s="79">
        <v>2786.2766699999997</v>
      </c>
      <c r="G132" s="79">
        <v>2.71648041</v>
      </c>
      <c r="H132" s="79">
        <v>974.94998944236227</v>
      </c>
      <c r="I132" s="81">
        <v>-0.16144912339099127</v>
      </c>
      <c r="J132" s="81">
        <v>-2.6236147549204225E-2</v>
      </c>
      <c r="K132" s="80">
        <v>0.16124600142160839</v>
      </c>
    </row>
    <row r="133" spans="1:11" s="82" customFormat="1" ht="19.5" customHeight="1" x14ac:dyDescent="0.25">
      <c r="A133" s="78">
        <v>125</v>
      </c>
      <c r="B133" s="60" t="s">
        <v>316</v>
      </c>
      <c r="C133" s="79">
        <v>909.05606999999998</v>
      </c>
      <c r="D133" s="79">
        <v>1.1393714500000001</v>
      </c>
      <c r="E133" s="79">
        <v>1253.3566273860313</v>
      </c>
      <c r="F133" s="79">
        <v>2429.9719399999999</v>
      </c>
      <c r="G133" s="79">
        <v>2.6370134100000002</v>
      </c>
      <c r="H133" s="79">
        <v>1085.2032348982598</v>
      </c>
      <c r="I133" s="80">
        <v>1.6730715741219351</v>
      </c>
      <c r="J133" s="80">
        <v>1.3144457498913109</v>
      </c>
      <c r="K133" s="81">
        <v>-0.13416244731435134</v>
      </c>
    </row>
    <row r="134" spans="1:11" s="82" customFormat="1" ht="19.5" customHeight="1" x14ac:dyDescent="0.25">
      <c r="A134" s="78">
        <v>126</v>
      </c>
      <c r="B134" s="60" t="s">
        <v>382</v>
      </c>
      <c r="C134" s="79">
        <v>327.72261000000003</v>
      </c>
      <c r="D134" s="79">
        <v>0.8436188</v>
      </c>
      <c r="E134" s="79">
        <v>2574.1855284260064</v>
      </c>
      <c r="F134" s="79">
        <v>847.16253999999992</v>
      </c>
      <c r="G134" s="79">
        <v>2.6065649499999997</v>
      </c>
      <c r="H134" s="79">
        <v>3076.8179976418692</v>
      </c>
      <c r="I134" s="80">
        <v>1.5849987585537653</v>
      </c>
      <c r="J134" s="80">
        <v>2.0897426064947813</v>
      </c>
      <c r="K134" s="80">
        <v>0.1952588357231575</v>
      </c>
    </row>
    <row r="135" spans="1:11" s="82" customFormat="1" ht="19.5" customHeight="1" x14ac:dyDescent="0.25">
      <c r="A135" s="78">
        <v>127</v>
      </c>
      <c r="B135" s="60" t="s">
        <v>384</v>
      </c>
      <c r="C135" s="79">
        <v>450.59748999999999</v>
      </c>
      <c r="D135" s="79">
        <v>2.0420732300000002</v>
      </c>
      <c r="E135" s="79">
        <v>4531.9232248719363</v>
      </c>
      <c r="F135" s="79">
        <v>593.48920999999996</v>
      </c>
      <c r="G135" s="79">
        <v>2.6055695600000002</v>
      </c>
      <c r="H135" s="79">
        <v>4390.2559913431287</v>
      </c>
      <c r="I135" s="80">
        <v>0.31711610288818948</v>
      </c>
      <c r="J135" s="80">
        <v>0.27594325302428069</v>
      </c>
      <c r="K135" s="81">
        <v>-3.1259848523318867E-2</v>
      </c>
    </row>
    <row r="136" spans="1:11" s="82" customFormat="1" ht="19.5" customHeight="1" x14ac:dyDescent="0.25">
      <c r="A136" s="78">
        <v>128</v>
      </c>
      <c r="B136" s="60" t="s">
        <v>239</v>
      </c>
      <c r="C136" s="79">
        <v>982.52</v>
      </c>
      <c r="D136" s="79">
        <v>0.38700336000000002</v>
      </c>
      <c r="E136" s="79">
        <v>393.8885315311648</v>
      </c>
      <c r="F136" s="79">
        <v>4689.3960000000006</v>
      </c>
      <c r="G136" s="79">
        <v>2.53533768</v>
      </c>
      <c r="H136" s="79">
        <v>540.65335493099747</v>
      </c>
      <c r="I136" s="80">
        <v>3.772824980661972</v>
      </c>
      <c r="J136" s="80">
        <v>5.5512032763746548</v>
      </c>
      <c r="K136" s="80">
        <v>0.37260496727161119</v>
      </c>
    </row>
    <row r="137" spans="1:11" s="82" customFormat="1" ht="19.5" customHeight="1" x14ac:dyDescent="0.25">
      <c r="A137" s="78">
        <v>129</v>
      </c>
      <c r="B137" s="60" t="s">
        <v>242</v>
      </c>
      <c r="C137" s="79">
        <v>13579.57</v>
      </c>
      <c r="D137" s="79">
        <v>2.7985212099999996</v>
      </c>
      <c r="E137" s="79">
        <v>206.08319777430358</v>
      </c>
      <c r="F137" s="79">
        <v>10372.150000000001</v>
      </c>
      <c r="G137" s="79">
        <v>2.4688250800000002</v>
      </c>
      <c r="H137" s="79">
        <v>238.02442887925838</v>
      </c>
      <c r="I137" s="81">
        <v>-0.23619451867768992</v>
      </c>
      <c r="J137" s="81">
        <v>-0.11781083838917894</v>
      </c>
      <c r="K137" s="80">
        <v>0.15499192292200314</v>
      </c>
    </row>
    <row r="138" spans="1:11" s="82" customFormat="1" ht="19.5" customHeight="1" x14ac:dyDescent="0.25">
      <c r="A138" s="78">
        <v>130</v>
      </c>
      <c r="B138" s="60" t="s">
        <v>178</v>
      </c>
      <c r="C138" s="79">
        <v>643.11753999999996</v>
      </c>
      <c r="D138" s="79">
        <v>1.624077</v>
      </c>
      <c r="E138" s="79">
        <v>2525.3190886381362</v>
      </c>
      <c r="F138" s="79">
        <v>952.35447999999997</v>
      </c>
      <c r="G138" s="79">
        <v>2.3609805700000002</v>
      </c>
      <c r="H138" s="79">
        <v>2479.0985075221156</v>
      </c>
      <c r="I138" s="80">
        <v>0.48084046969081262</v>
      </c>
      <c r="J138" s="80">
        <v>0.45373684252655511</v>
      </c>
      <c r="K138" s="81">
        <v>-1.830286767481204E-2</v>
      </c>
    </row>
    <row r="139" spans="1:11" s="82" customFormat="1" ht="19.5" customHeight="1" x14ac:dyDescent="0.25">
      <c r="A139" s="78">
        <v>131</v>
      </c>
      <c r="B139" s="60" t="s">
        <v>143</v>
      </c>
      <c r="C139" s="79">
        <v>1042.7060000000001</v>
      </c>
      <c r="D139" s="79">
        <v>2.6458760899999998</v>
      </c>
      <c r="E139" s="79">
        <v>2537.5092211994556</v>
      </c>
      <c r="F139" s="79">
        <v>699.72800000000007</v>
      </c>
      <c r="G139" s="79">
        <v>2.3287447800000001</v>
      </c>
      <c r="H139" s="79">
        <v>3328.0714506208128</v>
      </c>
      <c r="I139" s="81">
        <v>-0.32893068611861831</v>
      </c>
      <c r="J139" s="81">
        <v>-0.11985871568157969</v>
      </c>
      <c r="K139" s="80">
        <v>0.31155048534076513</v>
      </c>
    </row>
    <row r="140" spans="1:11" s="82" customFormat="1" ht="19.5" customHeight="1" x14ac:dyDescent="0.25">
      <c r="A140" s="78">
        <v>132</v>
      </c>
      <c r="B140" s="60" t="s">
        <v>282</v>
      </c>
      <c r="C140" s="79">
        <v>881.69</v>
      </c>
      <c r="D140" s="79">
        <v>1.09220015</v>
      </c>
      <c r="E140" s="79">
        <v>1238.7575565107918</v>
      </c>
      <c r="F140" s="79">
        <v>2168.6296000000002</v>
      </c>
      <c r="G140" s="79">
        <v>2.27537623</v>
      </c>
      <c r="H140" s="79">
        <v>1049.2230807879778</v>
      </c>
      <c r="I140" s="80">
        <v>1.4596282139981174</v>
      </c>
      <c r="J140" s="80">
        <v>1.0832960240849627</v>
      </c>
      <c r="K140" s="81">
        <v>-0.15300368883857773</v>
      </c>
    </row>
    <row r="141" spans="1:11" s="82" customFormat="1" ht="19.5" customHeight="1" x14ac:dyDescent="0.25">
      <c r="A141" s="78">
        <v>133</v>
      </c>
      <c r="B141" s="60" t="s">
        <v>65</v>
      </c>
      <c r="C141" s="79">
        <v>4548.0976200000005</v>
      </c>
      <c r="D141" s="79">
        <v>3.08463428</v>
      </c>
      <c r="E141" s="79">
        <v>678.22516966995079</v>
      </c>
      <c r="F141" s="79">
        <v>3207.21108</v>
      </c>
      <c r="G141" s="79">
        <v>2.1631309700000001</v>
      </c>
      <c r="H141" s="79">
        <v>674.45856104987024</v>
      </c>
      <c r="I141" s="81">
        <v>-0.29482360583104639</v>
      </c>
      <c r="J141" s="81">
        <v>-0.29873989145967728</v>
      </c>
      <c r="K141" s="81">
        <v>-5.5536255340000729E-3</v>
      </c>
    </row>
    <row r="142" spans="1:11" s="82" customFormat="1" ht="19.5" customHeight="1" x14ac:dyDescent="0.25">
      <c r="A142" s="78">
        <v>134</v>
      </c>
      <c r="B142" s="60" t="s">
        <v>127</v>
      </c>
      <c r="C142" s="79">
        <v>9523.5120000000006</v>
      </c>
      <c r="D142" s="79">
        <v>1.9452751899999998</v>
      </c>
      <c r="E142" s="79">
        <v>204.26027604102347</v>
      </c>
      <c r="F142" s="79">
        <v>9871.0846000000001</v>
      </c>
      <c r="G142" s="79">
        <v>2.1606401100000001</v>
      </c>
      <c r="H142" s="79">
        <v>218.88578586389588</v>
      </c>
      <c r="I142" s="80">
        <v>3.6496263143260599E-2</v>
      </c>
      <c r="J142" s="80">
        <v>0.11071180114110257</v>
      </c>
      <c r="K142" s="80">
        <v>7.1602320854276202E-2</v>
      </c>
    </row>
    <row r="143" spans="1:11" s="82" customFormat="1" ht="19.5" customHeight="1" x14ac:dyDescent="0.25">
      <c r="A143" s="78">
        <v>135</v>
      </c>
      <c r="B143" s="60" t="s">
        <v>185</v>
      </c>
      <c r="C143" s="79">
        <v>191.72462000000002</v>
      </c>
      <c r="D143" s="79">
        <v>1.2447607000000001</v>
      </c>
      <c r="E143" s="79">
        <v>6492.4405639713868</v>
      </c>
      <c r="F143" s="79">
        <v>296.57678999999996</v>
      </c>
      <c r="G143" s="79">
        <v>2.1399005799999999</v>
      </c>
      <c r="H143" s="79">
        <v>7215.3339443723844</v>
      </c>
      <c r="I143" s="80">
        <v>0.54688943965568915</v>
      </c>
      <c r="J143" s="80">
        <v>0.71912607780756566</v>
      </c>
      <c r="K143" s="80">
        <v>0.1113438580266044</v>
      </c>
    </row>
    <row r="144" spans="1:11" s="82" customFormat="1" ht="19.5" customHeight="1" x14ac:dyDescent="0.25">
      <c r="A144" s="78">
        <v>136</v>
      </c>
      <c r="B144" s="60" t="s">
        <v>93</v>
      </c>
      <c r="C144" s="79">
        <v>460.21082000000001</v>
      </c>
      <c r="D144" s="79">
        <v>8.5722913399999996</v>
      </c>
      <c r="E144" s="79">
        <v>18626.879176808576</v>
      </c>
      <c r="F144" s="79">
        <v>94.106189999999998</v>
      </c>
      <c r="G144" s="79">
        <v>2.1026407499999999</v>
      </c>
      <c r="H144" s="79">
        <v>22343.277843891035</v>
      </c>
      <c r="I144" s="81">
        <v>-0.79551504243207494</v>
      </c>
      <c r="J144" s="81">
        <v>-0.75471660182748757</v>
      </c>
      <c r="K144" s="80">
        <v>0.19951805301392445</v>
      </c>
    </row>
    <row r="145" spans="1:11" s="82" customFormat="1" ht="19.5" customHeight="1" x14ac:dyDescent="0.25">
      <c r="A145" s="78">
        <v>137</v>
      </c>
      <c r="B145" s="60" t="s">
        <v>364</v>
      </c>
      <c r="C145" s="79">
        <v>715.23</v>
      </c>
      <c r="D145" s="79">
        <v>2.0207535999999999</v>
      </c>
      <c r="E145" s="79">
        <v>2825.3199670036211</v>
      </c>
      <c r="F145" s="79">
        <v>606.47400000000005</v>
      </c>
      <c r="G145" s="79">
        <v>2.0330191100000001</v>
      </c>
      <c r="H145" s="79">
        <v>3352.1949992909836</v>
      </c>
      <c r="I145" s="81">
        <v>-0.15205738014345027</v>
      </c>
      <c r="J145" s="80">
        <v>6.0697702085006355E-3</v>
      </c>
      <c r="K145" s="80">
        <v>0.18648331461237544</v>
      </c>
    </row>
    <row r="146" spans="1:11" s="82" customFormat="1" ht="19.5" customHeight="1" x14ac:dyDescent="0.25">
      <c r="A146" s="78">
        <v>138</v>
      </c>
      <c r="B146" s="60" t="s">
        <v>358</v>
      </c>
      <c r="C146" s="79">
        <v>2073.59</v>
      </c>
      <c r="D146" s="79">
        <v>1.25836094</v>
      </c>
      <c r="E146" s="79">
        <v>606.85137370454129</v>
      </c>
      <c r="F146" s="79">
        <v>2989.28</v>
      </c>
      <c r="G146" s="79">
        <v>2.0139350500000002</v>
      </c>
      <c r="H146" s="79">
        <v>673.7191062730825</v>
      </c>
      <c r="I146" s="80">
        <v>0.44159645831625349</v>
      </c>
      <c r="J146" s="80">
        <v>0.60044307319329238</v>
      </c>
      <c r="K146" s="80">
        <v>0.11018798912878003</v>
      </c>
    </row>
    <row r="147" spans="1:11" s="82" customFormat="1" ht="19.5" customHeight="1" x14ac:dyDescent="0.25">
      <c r="A147" s="78">
        <v>139</v>
      </c>
      <c r="B147" s="60" t="s">
        <v>287</v>
      </c>
      <c r="C147" s="79">
        <v>567.56409000000008</v>
      </c>
      <c r="D147" s="79">
        <v>2.7713443400000002</v>
      </c>
      <c r="E147" s="79">
        <v>4882.8747075946967</v>
      </c>
      <c r="F147" s="79">
        <v>374.42473000000007</v>
      </c>
      <c r="G147" s="79">
        <v>1.9896591300000002</v>
      </c>
      <c r="H147" s="79">
        <v>5313.9095005823992</v>
      </c>
      <c r="I147" s="81">
        <v>-0.34029524313280635</v>
      </c>
      <c r="J147" s="81">
        <v>-0.28205993701959098</v>
      </c>
      <c r="K147" s="80">
        <v>8.8274800972730771E-2</v>
      </c>
    </row>
    <row r="148" spans="1:11" s="82" customFormat="1" ht="19.5" customHeight="1" x14ac:dyDescent="0.25">
      <c r="A148" s="78">
        <v>140</v>
      </c>
      <c r="B148" s="60" t="s">
        <v>53</v>
      </c>
      <c r="C148" s="79">
        <v>471.58129000000002</v>
      </c>
      <c r="D148" s="79">
        <v>0.89010289999999992</v>
      </c>
      <c r="E148" s="79">
        <v>1887.485612501717</v>
      </c>
      <c r="F148" s="79">
        <v>771.27045999999996</v>
      </c>
      <c r="G148" s="79">
        <v>1.8904497300000001</v>
      </c>
      <c r="H148" s="79">
        <v>2451.0853559722746</v>
      </c>
      <c r="I148" s="80">
        <v>0.63549843124607408</v>
      </c>
      <c r="J148" s="80">
        <v>1.1238552643744901</v>
      </c>
      <c r="K148" s="80">
        <v>0.29859816664962513</v>
      </c>
    </row>
    <row r="149" spans="1:11" s="82" customFormat="1" ht="19.5" customHeight="1" x14ac:dyDescent="0.25">
      <c r="A149" s="78">
        <v>141</v>
      </c>
      <c r="B149" s="60" t="s">
        <v>187</v>
      </c>
      <c r="C149" s="79">
        <v>1353.8349600000001</v>
      </c>
      <c r="D149" s="79">
        <v>1.8960231900000002</v>
      </c>
      <c r="E149" s="79">
        <v>1400.4832538819946</v>
      </c>
      <c r="F149" s="79">
        <v>1244.6716000000001</v>
      </c>
      <c r="G149" s="79">
        <v>1.88217246</v>
      </c>
      <c r="H149" s="79">
        <v>1512.1839849161818</v>
      </c>
      <c r="I149" s="81">
        <v>-8.0632693958501367E-2</v>
      </c>
      <c r="J149" s="81">
        <v>-7.3051479924146623E-3</v>
      </c>
      <c r="K149" s="80">
        <v>7.975870523589923E-2</v>
      </c>
    </row>
    <row r="150" spans="1:11" s="82" customFormat="1" ht="19.5" customHeight="1" x14ac:dyDescent="0.25">
      <c r="A150" s="78">
        <v>142</v>
      </c>
      <c r="B150" s="60" t="s">
        <v>85</v>
      </c>
      <c r="C150" s="79">
        <v>25.74</v>
      </c>
      <c r="D150" s="79">
        <v>0.27374152000000002</v>
      </c>
      <c r="E150" s="79">
        <v>10634.868686868689</v>
      </c>
      <c r="F150" s="79">
        <v>211.68</v>
      </c>
      <c r="G150" s="79">
        <v>1.86241736</v>
      </c>
      <c r="H150" s="79">
        <v>8798.2679516250955</v>
      </c>
      <c r="I150" s="80">
        <v>7.2237762237762251</v>
      </c>
      <c r="J150" s="80">
        <v>5.8035618418426251</v>
      </c>
      <c r="K150" s="81">
        <v>-0.17269613657866034</v>
      </c>
    </row>
    <row r="151" spans="1:11" s="82" customFormat="1" ht="19.5" customHeight="1" x14ac:dyDescent="0.25">
      <c r="A151" s="78">
        <v>143</v>
      </c>
      <c r="B151" s="60" t="s">
        <v>89</v>
      </c>
      <c r="C151" s="79">
        <v>397.55104999999998</v>
      </c>
      <c r="D151" s="79">
        <v>3.0181105700000002</v>
      </c>
      <c r="E151" s="79">
        <v>7591.7560021536865</v>
      </c>
      <c r="F151" s="79">
        <v>334.77674000000002</v>
      </c>
      <c r="G151" s="79">
        <v>1.85981003</v>
      </c>
      <c r="H151" s="79">
        <v>5555.374097973473</v>
      </c>
      <c r="I151" s="81">
        <v>-0.15790251340048012</v>
      </c>
      <c r="J151" s="81">
        <v>-0.38378333501545636</v>
      </c>
      <c r="K151" s="81">
        <v>-0.26823595273643108</v>
      </c>
    </row>
    <row r="152" spans="1:11" s="82" customFormat="1" ht="19.5" customHeight="1" x14ac:dyDescent="0.25">
      <c r="A152" s="78">
        <v>144</v>
      </c>
      <c r="B152" s="60" t="s">
        <v>183</v>
      </c>
      <c r="C152" s="79">
        <v>519.69104000000004</v>
      </c>
      <c r="D152" s="79">
        <v>2.4255590200000001</v>
      </c>
      <c r="E152" s="79">
        <v>4667.3096769188087</v>
      </c>
      <c r="F152" s="79">
        <v>518.07852000000003</v>
      </c>
      <c r="G152" s="79">
        <v>1.8557462000000002</v>
      </c>
      <c r="H152" s="79">
        <v>3581.978654509745</v>
      </c>
      <c r="I152" s="81">
        <v>-3.1028435664390841E-3</v>
      </c>
      <c r="J152" s="81">
        <v>-0.2349202040855719</v>
      </c>
      <c r="K152" s="81">
        <v>-0.23253889232513081</v>
      </c>
    </row>
    <row r="153" spans="1:11" s="82" customFormat="1" ht="19.5" customHeight="1" x14ac:dyDescent="0.25">
      <c r="A153" s="78">
        <v>145</v>
      </c>
      <c r="B153" s="60" t="s">
        <v>291</v>
      </c>
      <c r="C153" s="79">
        <v>4149.2263999999996</v>
      </c>
      <c r="D153" s="79">
        <v>3.2616584999999998</v>
      </c>
      <c r="E153" s="79">
        <v>786.08834167255861</v>
      </c>
      <c r="F153" s="79">
        <v>2361.3163299999997</v>
      </c>
      <c r="G153" s="79">
        <v>1.7910582300000002</v>
      </c>
      <c r="H153" s="79">
        <v>758.49991263135871</v>
      </c>
      <c r="I153" s="81">
        <v>-0.43090202790573207</v>
      </c>
      <c r="J153" s="81">
        <v>-0.45087499810295883</v>
      </c>
      <c r="K153" s="81">
        <v>-3.5095837934067342E-2</v>
      </c>
    </row>
    <row r="154" spans="1:11" s="82" customFormat="1" ht="19.5" customHeight="1" x14ac:dyDescent="0.25">
      <c r="A154" s="78">
        <v>146</v>
      </c>
      <c r="B154" s="60" t="s">
        <v>216</v>
      </c>
      <c r="C154" s="79">
        <v>5318.0241599999999</v>
      </c>
      <c r="D154" s="79">
        <v>2.2888635499999999</v>
      </c>
      <c r="E154" s="79">
        <v>430.39735833016596</v>
      </c>
      <c r="F154" s="79">
        <v>4174.45</v>
      </c>
      <c r="G154" s="79">
        <v>1.7718288499999999</v>
      </c>
      <c r="H154" s="79">
        <v>424.44605876223216</v>
      </c>
      <c r="I154" s="81">
        <v>-0.21503741344416916</v>
      </c>
      <c r="J154" s="81">
        <v>-0.22589144730798827</v>
      </c>
      <c r="K154" s="81">
        <v>-1.3827453753488039E-2</v>
      </c>
    </row>
    <row r="155" spans="1:11" s="82" customFormat="1" ht="19.5" customHeight="1" x14ac:dyDescent="0.25">
      <c r="A155" s="78">
        <v>147</v>
      </c>
      <c r="B155" s="60" t="s">
        <v>265</v>
      </c>
      <c r="C155" s="79">
        <v>313.47328000000005</v>
      </c>
      <c r="D155" s="79">
        <v>1.0128430499999999</v>
      </c>
      <c r="E155" s="79">
        <v>3231.0347153033258</v>
      </c>
      <c r="F155" s="79">
        <v>287.51067999999998</v>
      </c>
      <c r="G155" s="79">
        <v>1.7163470000000001</v>
      </c>
      <c r="H155" s="79">
        <v>5969.680848029715</v>
      </c>
      <c r="I155" s="81">
        <v>-8.2822370059738581E-2</v>
      </c>
      <c r="J155" s="80">
        <v>0.69458338090980654</v>
      </c>
      <c r="K155" s="80">
        <v>0.84760653290266119</v>
      </c>
    </row>
    <row r="156" spans="1:11" s="82" customFormat="1" ht="19.5" customHeight="1" x14ac:dyDescent="0.25">
      <c r="A156" s="78">
        <v>148</v>
      </c>
      <c r="B156" s="60" t="s">
        <v>112</v>
      </c>
      <c r="C156" s="79"/>
      <c r="D156" s="79"/>
      <c r="E156" s="79"/>
      <c r="F156" s="79">
        <v>4992.8100000000004</v>
      </c>
      <c r="G156" s="79">
        <v>1.7092805499999999</v>
      </c>
      <c r="H156" s="79">
        <v>342.3484070092793</v>
      </c>
      <c r="I156" s="83"/>
      <c r="J156" s="83"/>
      <c r="K156" s="83"/>
    </row>
    <row r="157" spans="1:11" s="82" customFormat="1" ht="19.5" customHeight="1" x14ac:dyDescent="0.25">
      <c r="A157" s="78">
        <v>149</v>
      </c>
      <c r="B157" s="60" t="s">
        <v>141</v>
      </c>
      <c r="C157" s="79">
        <v>7100.6708699999999</v>
      </c>
      <c r="D157" s="79">
        <v>4.3040851</v>
      </c>
      <c r="E157" s="79">
        <v>606.15189448993567</v>
      </c>
      <c r="F157" s="79">
        <v>2526.1339200000002</v>
      </c>
      <c r="G157" s="79">
        <v>1.7080944300000001</v>
      </c>
      <c r="H157" s="79">
        <v>676.16938930933634</v>
      </c>
      <c r="I157" s="81">
        <v>-0.64424010544231858</v>
      </c>
      <c r="J157" s="81">
        <v>-0.60314575796840075</v>
      </c>
      <c r="K157" s="80">
        <v>0.11551146743229923</v>
      </c>
    </row>
    <row r="158" spans="1:11" s="82" customFormat="1" ht="19.5" customHeight="1" x14ac:dyDescent="0.25">
      <c r="A158" s="78">
        <v>150</v>
      </c>
      <c r="B158" s="60" t="s">
        <v>215</v>
      </c>
      <c r="C158" s="79">
        <v>5468.13</v>
      </c>
      <c r="D158" s="79">
        <v>1.86404093</v>
      </c>
      <c r="E158" s="79">
        <v>340.89184602414355</v>
      </c>
      <c r="F158" s="79">
        <v>5770.2899999999991</v>
      </c>
      <c r="G158" s="79">
        <v>1.6863777400000002</v>
      </c>
      <c r="H158" s="79">
        <v>292.25181749964048</v>
      </c>
      <c r="I158" s="80">
        <v>5.5258379007082636E-2</v>
      </c>
      <c r="J158" s="81">
        <v>-9.5310777322899165E-2</v>
      </c>
      <c r="K158" s="81">
        <v>-0.14268463470686288</v>
      </c>
    </row>
    <row r="159" spans="1:11" s="82" customFormat="1" ht="19.5" customHeight="1" x14ac:dyDescent="0.25">
      <c r="A159" s="78">
        <v>151</v>
      </c>
      <c r="B159" s="60" t="s">
        <v>172</v>
      </c>
      <c r="C159" s="79">
        <v>791.2600000000001</v>
      </c>
      <c r="D159" s="79">
        <v>2.0154418500000002</v>
      </c>
      <c r="E159" s="79">
        <v>2547.1297045219017</v>
      </c>
      <c r="F159" s="79">
        <v>630.14</v>
      </c>
      <c r="G159" s="79">
        <v>1.6750070199999998</v>
      </c>
      <c r="H159" s="79">
        <v>2658.1506014536449</v>
      </c>
      <c r="I159" s="81">
        <v>-0.20362459874124827</v>
      </c>
      <c r="J159" s="81">
        <v>-0.16891324847700284</v>
      </c>
      <c r="K159" s="80">
        <v>4.3586668058029687E-2</v>
      </c>
    </row>
    <row r="160" spans="1:11" s="82" customFormat="1" ht="19.5" customHeight="1" x14ac:dyDescent="0.25">
      <c r="A160" s="78">
        <v>152</v>
      </c>
      <c r="B160" s="60" t="s">
        <v>122</v>
      </c>
      <c r="C160" s="79">
        <v>333.45899999999995</v>
      </c>
      <c r="D160" s="79">
        <v>1.19640375</v>
      </c>
      <c r="E160" s="79">
        <v>3587.8586272975094</v>
      </c>
      <c r="F160" s="79">
        <v>659.55</v>
      </c>
      <c r="G160" s="79">
        <v>1.61950226</v>
      </c>
      <c r="H160" s="79">
        <v>2455.4654840421499</v>
      </c>
      <c r="I160" s="80">
        <v>0.97790433006756472</v>
      </c>
      <c r="J160" s="80">
        <v>0.3536419122725083</v>
      </c>
      <c r="K160" s="81">
        <v>-0.31561810564100024</v>
      </c>
    </row>
    <row r="161" spans="1:11" s="82" customFormat="1" ht="19.5" customHeight="1" x14ac:dyDescent="0.25">
      <c r="A161" s="78">
        <v>153</v>
      </c>
      <c r="B161" s="60" t="s">
        <v>270</v>
      </c>
      <c r="C161" s="79">
        <v>374.68289999999996</v>
      </c>
      <c r="D161" s="79">
        <v>0.80375441000000003</v>
      </c>
      <c r="E161" s="79">
        <v>2145.159039817403</v>
      </c>
      <c r="F161" s="79">
        <v>976.9</v>
      </c>
      <c r="G161" s="79">
        <v>1.5911765200000001</v>
      </c>
      <c r="H161" s="79">
        <v>1628.8018425632101</v>
      </c>
      <c r="I161" s="80">
        <v>1.6072713753416559</v>
      </c>
      <c r="J161" s="80">
        <v>0.97967998707465886</v>
      </c>
      <c r="K161" s="81">
        <v>-0.240708118917908</v>
      </c>
    </row>
    <row r="162" spans="1:11" s="82" customFormat="1" ht="19.5" customHeight="1" x14ac:dyDescent="0.25">
      <c r="A162" s="78">
        <v>154</v>
      </c>
      <c r="B162" s="60" t="s">
        <v>91</v>
      </c>
      <c r="C162" s="79">
        <v>4.7007300000000001</v>
      </c>
      <c r="D162" s="79">
        <v>7.2457350000000004E-2</v>
      </c>
      <c r="E162" s="79">
        <v>15414.063347607713</v>
      </c>
      <c r="F162" s="79">
        <v>51.289400000000001</v>
      </c>
      <c r="G162" s="79">
        <v>1.5721424099999999</v>
      </c>
      <c r="H162" s="79">
        <v>30652.384508299958</v>
      </c>
      <c r="I162" s="80">
        <v>9.9109436193952849</v>
      </c>
      <c r="J162" s="80">
        <v>20.69748700442398</v>
      </c>
      <c r="K162" s="80">
        <v>0.9885985815062357</v>
      </c>
    </row>
    <row r="163" spans="1:11" s="82" customFormat="1" ht="19.5" customHeight="1" x14ac:dyDescent="0.25">
      <c r="A163" s="78">
        <v>155</v>
      </c>
      <c r="B163" s="60" t="s">
        <v>106</v>
      </c>
      <c r="C163" s="79">
        <v>4315.9435199999998</v>
      </c>
      <c r="D163" s="79">
        <v>1.70403309</v>
      </c>
      <c r="E163" s="79">
        <v>394.82284281607099</v>
      </c>
      <c r="F163" s="79">
        <v>3760.0702000000001</v>
      </c>
      <c r="G163" s="79">
        <v>1.5536842900000001</v>
      </c>
      <c r="H163" s="79">
        <v>413.20619226736778</v>
      </c>
      <c r="I163" s="81">
        <v>-0.12879531843363878</v>
      </c>
      <c r="J163" s="81">
        <v>-8.8231150487811161E-2</v>
      </c>
      <c r="K163" s="80">
        <v>4.6561007767883078E-2</v>
      </c>
    </row>
    <row r="164" spans="1:11" s="82" customFormat="1" ht="19.5" customHeight="1" x14ac:dyDescent="0.25">
      <c r="A164" s="78">
        <v>156</v>
      </c>
      <c r="B164" s="60" t="s">
        <v>116</v>
      </c>
      <c r="C164" s="79">
        <v>6656.7520000000004</v>
      </c>
      <c r="D164" s="79">
        <v>0.69949787000000008</v>
      </c>
      <c r="E164" s="79">
        <v>105.08095689910036</v>
      </c>
      <c r="F164" s="79">
        <v>11589.846</v>
      </c>
      <c r="G164" s="79">
        <v>1.5325443600000002</v>
      </c>
      <c r="H164" s="79">
        <v>132.23164138677944</v>
      </c>
      <c r="I164" s="80">
        <v>0.74106621367297421</v>
      </c>
      <c r="J164" s="80">
        <v>1.190920695727065</v>
      </c>
      <c r="K164" s="80">
        <v>0.25837873282548629</v>
      </c>
    </row>
    <row r="165" spans="1:11" s="82" customFormat="1" ht="19.5" customHeight="1" x14ac:dyDescent="0.25">
      <c r="A165" s="78">
        <v>157</v>
      </c>
      <c r="B165" s="60" t="s">
        <v>88</v>
      </c>
      <c r="C165" s="79"/>
      <c r="D165" s="79"/>
      <c r="E165" s="79"/>
      <c r="F165" s="79">
        <v>428.83262999999999</v>
      </c>
      <c r="G165" s="79">
        <v>1.46233214</v>
      </c>
      <c r="H165" s="79">
        <v>3410.0300156730141</v>
      </c>
      <c r="I165" s="83"/>
      <c r="J165" s="83"/>
      <c r="K165" s="83"/>
    </row>
    <row r="166" spans="1:11" s="82" customFormat="1" ht="19.5" customHeight="1" x14ac:dyDescent="0.25">
      <c r="A166" s="78">
        <v>158</v>
      </c>
      <c r="B166" s="60" t="s">
        <v>249</v>
      </c>
      <c r="C166" s="79">
        <v>868.18000000000006</v>
      </c>
      <c r="D166" s="79">
        <v>1.3776892999999999</v>
      </c>
      <c r="E166" s="79">
        <v>1586.8705798336748</v>
      </c>
      <c r="F166" s="79">
        <v>913.50799999999981</v>
      </c>
      <c r="G166" s="79">
        <v>1.45028216</v>
      </c>
      <c r="H166" s="79">
        <v>1587.5965618254029</v>
      </c>
      <c r="I166" s="80">
        <v>5.2210371121195864E-2</v>
      </c>
      <c r="J166" s="80">
        <v>5.2691749874227867E-2</v>
      </c>
      <c r="K166" s="85">
        <v>4.5749287998275712E-4</v>
      </c>
    </row>
    <row r="167" spans="1:11" s="82" customFormat="1" ht="19.5" customHeight="1" x14ac:dyDescent="0.25">
      <c r="A167" s="78">
        <v>159</v>
      </c>
      <c r="B167" s="60" t="s">
        <v>333</v>
      </c>
      <c r="C167" s="79">
        <v>268.08623</v>
      </c>
      <c r="D167" s="79">
        <v>1.8189771800000001</v>
      </c>
      <c r="E167" s="79">
        <v>6785.0451699813157</v>
      </c>
      <c r="F167" s="79">
        <v>206.81895</v>
      </c>
      <c r="G167" s="79">
        <v>1.4407592499999999</v>
      </c>
      <c r="H167" s="79">
        <v>6966.2825867745678</v>
      </c>
      <c r="I167" s="81">
        <v>-0.22853572151020218</v>
      </c>
      <c r="J167" s="81">
        <v>-0.20792890320922008</v>
      </c>
      <c r="K167" s="80">
        <v>2.6711305857636702E-2</v>
      </c>
    </row>
    <row r="168" spans="1:11" s="82" customFormat="1" ht="19.5" customHeight="1" x14ac:dyDescent="0.25">
      <c r="A168" s="78">
        <v>160</v>
      </c>
      <c r="B168" s="60" t="s">
        <v>175</v>
      </c>
      <c r="C168" s="79">
        <v>793.66165000000001</v>
      </c>
      <c r="D168" s="79">
        <v>0.37613045000000001</v>
      </c>
      <c r="E168" s="79">
        <v>473.91788427726095</v>
      </c>
      <c r="F168" s="79">
        <v>1459.0469000000001</v>
      </c>
      <c r="G168" s="79">
        <v>1.4183167400000001</v>
      </c>
      <c r="H168" s="79">
        <v>972.08440660817689</v>
      </c>
      <c r="I168" s="80">
        <v>0.83837394688278066</v>
      </c>
      <c r="J168" s="80">
        <v>2.7708107386679277</v>
      </c>
      <c r="K168" s="80">
        <v>1.0511663282989097</v>
      </c>
    </row>
    <row r="169" spans="1:11" s="82" customFormat="1" ht="19.5" customHeight="1" x14ac:dyDescent="0.25">
      <c r="A169" s="78">
        <v>161</v>
      </c>
      <c r="B169" s="60" t="s">
        <v>281</v>
      </c>
      <c r="C169" s="79">
        <v>9506.35</v>
      </c>
      <c r="D169" s="79">
        <v>1.3981589999999999</v>
      </c>
      <c r="E169" s="79">
        <v>147.07632266853207</v>
      </c>
      <c r="F169" s="79">
        <v>10005.245999999999</v>
      </c>
      <c r="G169" s="79">
        <v>1.3935299999999999</v>
      </c>
      <c r="H169" s="79">
        <v>139.27993374675646</v>
      </c>
      <c r="I169" s="80">
        <v>5.248028949070882E-2</v>
      </c>
      <c r="J169" s="81">
        <v>-3.3107822500874073E-3</v>
      </c>
      <c r="K169" s="81">
        <v>-5.3009136891098652E-2</v>
      </c>
    </row>
    <row r="170" spans="1:11" s="82" customFormat="1" ht="19.5" customHeight="1" x14ac:dyDescent="0.25">
      <c r="A170" s="78">
        <v>162</v>
      </c>
      <c r="B170" s="60" t="s">
        <v>186</v>
      </c>
      <c r="C170" s="79">
        <v>517.06560000000002</v>
      </c>
      <c r="D170" s="79">
        <v>0.90911920000000002</v>
      </c>
      <c r="E170" s="79">
        <v>1758.2279695264972</v>
      </c>
      <c r="F170" s="79">
        <v>790.49484000000007</v>
      </c>
      <c r="G170" s="79">
        <v>1.3899229200000001</v>
      </c>
      <c r="H170" s="79">
        <v>1758.2947410510612</v>
      </c>
      <c r="I170" s="80">
        <v>0.52880957464584766</v>
      </c>
      <c r="J170" s="80">
        <v>0.52886763363924127</v>
      </c>
      <c r="K170" s="86">
        <v>3.7976602420997096E-5</v>
      </c>
    </row>
    <row r="171" spans="1:11" s="82" customFormat="1" ht="19.5" customHeight="1" x14ac:dyDescent="0.25">
      <c r="A171" s="78">
        <v>163</v>
      </c>
      <c r="B171" s="60" t="s">
        <v>279</v>
      </c>
      <c r="C171" s="79">
        <v>3959.6745000000001</v>
      </c>
      <c r="D171" s="79">
        <v>1.8233617499999999</v>
      </c>
      <c r="E171" s="79">
        <v>460.48273664918668</v>
      </c>
      <c r="F171" s="79">
        <v>3000.0274999999997</v>
      </c>
      <c r="G171" s="79">
        <v>1.3836674200000001</v>
      </c>
      <c r="H171" s="79">
        <v>461.21824549941635</v>
      </c>
      <c r="I171" s="81">
        <v>-0.24235502185848867</v>
      </c>
      <c r="J171" s="81">
        <v>-0.24114486881168795</v>
      </c>
      <c r="K171" s="80">
        <v>1.5972560786572387E-3</v>
      </c>
    </row>
    <row r="172" spans="1:11" s="82" customFormat="1" ht="19.5" customHeight="1" x14ac:dyDescent="0.25">
      <c r="A172" s="78">
        <v>164</v>
      </c>
      <c r="B172" s="60" t="s">
        <v>121</v>
      </c>
      <c r="C172" s="79">
        <v>614.80202000000008</v>
      </c>
      <c r="D172" s="79">
        <v>2.0736259399999999</v>
      </c>
      <c r="E172" s="79">
        <v>3372.8352746791556</v>
      </c>
      <c r="F172" s="79">
        <v>503.40201999999999</v>
      </c>
      <c r="G172" s="79">
        <v>1.3309408999999999</v>
      </c>
      <c r="H172" s="79">
        <v>2643.8926486627925</v>
      </c>
      <c r="I172" s="81">
        <v>-0.18119654193719159</v>
      </c>
      <c r="J172" s="81">
        <v>-0.35815767235242058</v>
      </c>
      <c r="K172" s="81">
        <v>-0.21612162072922603</v>
      </c>
    </row>
    <row r="173" spans="1:11" s="82" customFormat="1" ht="19.5" customHeight="1" x14ac:dyDescent="0.25">
      <c r="A173" s="78">
        <v>165</v>
      </c>
      <c r="B173" s="60" t="s">
        <v>299</v>
      </c>
      <c r="C173" s="79">
        <v>363.33127999999999</v>
      </c>
      <c r="D173" s="79">
        <v>1.20738396</v>
      </c>
      <c r="E173" s="79">
        <v>3323.093899319651</v>
      </c>
      <c r="F173" s="79">
        <v>396.19467999999995</v>
      </c>
      <c r="G173" s="79">
        <v>1.2968449500000001</v>
      </c>
      <c r="H173" s="79">
        <v>3273.2518013618969</v>
      </c>
      <c r="I173" s="80">
        <v>9.0450235938947854E-2</v>
      </c>
      <c r="J173" s="80">
        <v>7.4094896871083282E-2</v>
      </c>
      <c r="K173" s="81">
        <v>-1.4998702855780977E-2</v>
      </c>
    </row>
    <row r="174" spans="1:11" s="82" customFormat="1" ht="19.5" customHeight="1" x14ac:dyDescent="0.25">
      <c r="A174" s="78">
        <v>166</v>
      </c>
      <c r="B174" s="60" t="s">
        <v>238</v>
      </c>
      <c r="C174" s="79">
        <v>651.67962</v>
      </c>
      <c r="D174" s="79">
        <v>0.32810738</v>
      </c>
      <c r="E174" s="79">
        <v>503.47957789442609</v>
      </c>
      <c r="F174" s="79">
        <v>2636.9121599999999</v>
      </c>
      <c r="G174" s="79">
        <v>1.2449028900000001</v>
      </c>
      <c r="H174" s="79">
        <v>472.10631771670398</v>
      </c>
      <c r="I174" s="80">
        <v>3.0463320918337145</v>
      </c>
      <c r="J174" s="80">
        <v>2.7941935045776782</v>
      </c>
      <c r="K174" s="81">
        <v>-6.2312875348244479E-2</v>
      </c>
    </row>
    <row r="175" spans="1:11" s="82" customFormat="1" ht="19.5" customHeight="1" x14ac:dyDescent="0.25">
      <c r="A175" s="78">
        <v>167</v>
      </c>
      <c r="B175" s="60" t="s">
        <v>229</v>
      </c>
      <c r="C175" s="79">
        <v>155.48400000000001</v>
      </c>
      <c r="D175" s="79">
        <v>0.10855679</v>
      </c>
      <c r="E175" s="79">
        <v>698.18624424378061</v>
      </c>
      <c r="F175" s="79">
        <v>1937.1637200000002</v>
      </c>
      <c r="G175" s="79">
        <v>1.2324423899999999</v>
      </c>
      <c r="H175" s="79">
        <v>636.20972108645503</v>
      </c>
      <c r="I175" s="80">
        <v>11.458926449023695</v>
      </c>
      <c r="J175" s="80">
        <v>10.352973775293096</v>
      </c>
      <c r="K175" s="81">
        <v>-8.8767894910982692E-2</v>
      </c>
    </row>
    <row r="176" spans="1:11" s="82" customFormat="1" ht="19.5" customHeight="1" x14ac:dyDescent="0.25">
      <c r="A176" s="78">
        <v>168</v>
      </c>
      <c r="B176" s="60" t="s">
        <v>174</v>
      </c>
      <c r="C176" s="79">
        <v>102.27937</v>
      </c>
      <c r="D176" s="79">
        <v>0.84704858000000005</v>
      </c>
      <c r="E176" s="79">
        <v>8281.7148756391452</v>
      </c>
      <c r="F176" s="79">
        <v>114.13631000000001</v>
      </c>
      <c r="G176" s="79">
        <v>1.23058757</v>
      </c>
      <c r="H176" s="79">
        <v>10781.736066287756</v>
      </c>
      <c r="I176" s="80">
        <v>0.11592699485732072</v>
      </c>
      <c r="J176" s="80">
        <v>0.452794561086449</v>
      </c>
      <c r="K176" s="80">
        <v>0.30187240543652138</v>
      </c>
    </row>
    <row r="177" spans="1:11" s="82" customFormat="1" ht="19.5" customHeight="1" x14ac:dyDescent="0.25">
      <c r="A177" s="78">
        <v>169</v>
      </c>
      <c r="B177" s="60" t="s">
        <v>320</v>
      </c>
      <c r="C177" s="79">
        <v>373.40008999999998</v>
      </c>
      <c r="D177" s="79">
        <v>1.77188736</v>
      </c>
      <c r="E177" s="79">
        <v>4745.2783420593187</v>
      </c>
      <c r="F177" s="79">
        <v>295.38470999999998</v>
      </c>
      <c r="G177" s="79">
        <v>1.18556529</v>
      </c>
      <c r="H177" s="79">
        <v>4013.6312065712546</v>
      </c>
      <c r="I177" s="81">
        <v>-0.20893240813091396</v>
      </c>
      <c r="J177" s="81">
        <v>-0.33090256369343929</v>
      </c>
      <c r="K177" s="81">
        <v>-0.15418424015366605</v>
      </c>
    </row>
    <row r="178" spans="1:11" s="82" customFormat="1" ht="19.5" customHeight="1" x14ac:dyDescent="0.25">
      <c r="A178" s="78">
        <v>170</v>
      </c>
      <c r="B178" s="60" t="s">
        <v>342</v>
      </c>
      <c r="C178" s="79">
        <v>4942.32</v>
      </c>
      <c r="D178" s="79">
        <v>1.4643811</v>
      </c>
      <c r="E178" s="79">
        <v>296.29427070687456</v>
      </c>
      <c r="F178" s="79">
        <v>4816.1000000000004</v>
      </c>
      <c r="G178" s="79">
        <v>1.0958749999999999</v>
      </c>
      <c r="H178" s="79">
        <v>227.54407092875977</v>
      </c>
      <c r="I178" s="81">
        <v>-2.5538613444697877E-2</v>
      </c>
      <c r="J178" s="81">
        <v>-0.25164630983013925</v>
      </c>
      <c r="K178" s="81">
        <v>-0.2320335105167447</v>
      </c>
    </row>
    <row r="179" spans="1:11" s="82" customFormat="1" ht="19.5" customHeight="1" x14ac:dyDescent="0.25">
      <c r="A179" s="78">
        <v>171</v>
      </c>
      <c r="B179" s="60" t="s">
        <v>35</v>
      </c>
      <c r="C179" s="79">
        <v>1395.6012000000001</v>
      </c>
      <c r="D179" s="79">
        <v>1.8816793699999999</v>
      </c>
      <c r="E179" s="79">
        <v>1348.2930295560077</v>
      </c>
      <c r="F179" s="79">
        <v>883.11717999999996</v>
      </c>
      <c r="G179" s="79">
        <v>1.0849888400000001</v>
      </c>
      <c r="H179" s="79">
        <v>1228.5898910946339</v>
      </c>
      <c r="I179" s="81">
        <v>-0.36721380004545712</v>
      </c>
      <c r="J179" s="81">
        <v>-0.42339334888918922</v>
      </c>
      <c r="K179" s="81">
        <v>-8.8781248465544582E-2</v>
      </c>
    </row>
    <row r="180" spans="1:11" s="82" customFormat="1" ht="19.5" customHeight="1" x14ac:dyDescent="0.25">
      <c r="A180" s="78">
        <v>172</v>
      </c>
      <c r="B180" s="60" t="s">
        <v>375</v>
      </c>
      <c r="C180" s="79">
        <v>2544.7244000000001</v>
      </c>
      <c r="D180" s="79">
        <v>1.0442382399999999</v>
      </c>
      <c r="E180" s="79">
        <v>410.35415858786115</v>
      </c>
      <c r="F180" s="79">
        <v>2509.0499999999997</v>
      </c>
      <c r="G180" s="79">
        <v>1.0676385000000002</v>
      </c>
      <c r="H180" s="79">
        <v>425.51503557123226</v>
      </c>
      <c r="I180" s="81">
        <v>-1.4018964096858766E-2</v>
      </c>
      <c r="J180" s="80">
        <v>2.2408928445294629E-2</v>
      </c>
      <c r="K180" s="80">
        <v>3.6945834874791528E-2</v>
      </c>
    </row>
    <row r="181" spans="1:11" s="82" customFormat="1" ht="19.5" customHeight="1" x14ac:dyDescent="0.25">
      <c r="A181" s="78">
        <v>173</v>
      </c>
      <c r="B181" s="60" t="s">
        <v>325</v>
      </c>
      <c r="C181" s="79">
        <v>276.49536999999998</v>
      </c>
      <c r="D181" s="79">
        <v>0.38857626000000001</v>
      </c>
      <c r="E181" s="79">
        <v>1405.3626286762055</v>
      </c>
      <c r="F181" s="79">
        <v>278.60134999999997</v>
      </c>
      <c r="G181" s="79">
        <v>1.0565665200000001</v>
      </c>
      <c r="H181" s="79">
        <v>3792.3955501292444</v>
      </c>
      <c r="I181" s="80">
        <v>7.6166917370079634E-3</v>
      </c>
      <c r="J181" s="80">
        <v>1.7190712062543398</v>
      </c>
      <c r="K181" s="80">
        <v>1.6985174308367137</v>
      </c>
    </row>
    <row r="182" spans="1:11" s="82" customFormat="1" ht="19.5" customHeight="1" x14ac:dyDescent="0.25">
      <c r="A182" s="78">
        <v>174</v>
      </c>
      <c r="B182" s="60" t="s">
        <v>135</v>
      </c>
      <c r="C182" s="79">
        <v>298.02458000000001</v>
      </c>
      <c r="D182" s="79">
        <v>0.33679518999999997</v>
      </c>
      <c r="E182" s="79">
        <v>1130.0919877145702</v>
      </c>
      <c r="F182" s="79">
        <v>633.08680000000004</v>
      </c>
      <c r="G182" s="79">
        <v>1.0068659200000001</v>
      </c>
      <c r="H182" s="79">
        <v>1590.4073817365959</v>
      </c>
      <c r="I182" s="80">
        <v>1.1242771317721512</v>
      </c>
      <c r="J182" s="80">
        <v>1.9895495835317605</v>
      </c>
      <c r="K182" s="80">
        <v>0.40732559740817176</v>
      </c>
    </row>
    <row r="183" spans="1:11" s="82" customFormat="1" ht="19.5" customHeight="1" x14ac:dyDescent="0.25">
      <c r="A183" s="78">
        <v>175</v>
      </c>
      <c r="B183" s="60" t="s">
        <v>194</v>
      </c>
      <c r="C183" s="79">
        <v>1405.6091600000002</v>
      </c>
      <c r="D183" s="79">
        <v>1.8786276099999999</v>
      </c>
      <c r="E183" s="79">
        <v>1336.5220314870455</v>
      </c>
      <c r="F183" s="79">
        <v>572.16949999999997</v>
      </c>
      <c r="G183" s="79">
        <v>1.0042985499999999</v>
      </c>
      <c r="H183" s="79">
        <v>1755.246565921462</v>
      </c>
      <c r="I183" s="81">
        <v>-0.59293840970700562</v>
      </c>
      <c r="J183" s="81">
        <v>-0.46540839458864336</v>
      </c>
      <c r="K183" s="80">
        <v>0.31329415046644149</v>
      </c>
    </row>
    <row r="184" spans="1:11" s="82" customFormat="1" ht="19.5" customHeight="1" x14ac:dyDescent="0.25">
      <c r="A184" s="78">
        <v>176</v>
      </c>
      <c r="B184" s="60" t="s">
        <v>331</v>
      </c>
      <c r="C184" s="79">
        <v>0</v>
      </c>
      <c r="D184" s="79">
        <v>0</v>
      </c>
      <c r="E184" s="79"/>
      <c r="F184" s="79">
        <v>197.36348000000001</v>
      </c>
      <c r="G184" s="79">
        <v>0.98908467</v>
      </c>
      <c r="H184" s="79">
        <v>5011.4877889262998</v>
      </c>
      <c r="I184" s="83"/>
      <c r="J184" s="83"/>
      <c r="K184" s="83"/>
    </row>
    <row r="185" spans="1:11" s="82" customFormat="1" ht="19.5" customHeight="1" x14ac:dyDescent="0.25">
      <c r="A185" s="78">
        <v>177</v>
      </c>
      <c r="B185" s="60" t="s">
        <v>139</v>
      </c>
      <c r="C185" s="79">
        <v>469.97730000000001</v>
      </c>
      <c r="D185" s="79">
        <v>1.13175523</v>
      </c>
      <c r="E185" s="79">
        <v>2408.106157467605</v>
      </c>
      <c r="F185" s="79">
        <v>368.72540000000004</v>
      </c>
      <c r="G185" s="79">
        <v>0.98770374999999999</v>
      </c>
      <c r="H185" s="79">
        <v>2678.6973449618604</v>
      </c>
      <c r="I185" s="81">
        <v>-0.2154399797607246</v>
      </c>
      <c r="J185" s="81">
        <v>-0.12728147940610801</v>
      </c>
      <c r="K185" s="80">
        <v>0.11236680187671322</v>
      </c>
    </row>
    <row r="186" spans="1:11" s="82" customFormat="1" ht="19.5" customHeight="1" x14ac:dyDescent="0.25">
      <c r="A186" s="78">
        <v>178</v>
      </c>
      <c r="B186" s="60" t="s">
        <v>322</v>
      </c>
      <c r="C186" s="79">
        <v>1921.70714</v>
      </c>
      <c r="D186" s="79">
        <v>1.55612817</v>
      </c>
      <c r="E186" s="79">
        <v>809.76343252801769</v>
      </c>
      <c r="F186" s="79">
        <v>1416.3734400000001</v>
      </c>
      <c r="G186" s="79">
        <v>0.98128066000000003</v>
      </c>
      <c r="H186" s="79">
        <v>692.81210187053489</v>
      </c>
      <c r="I186" s="81">
        <v>-0.26296082763162332</v>
      </c>
      <c r="J186" s="81">
        <v>-0.36940884503106197</v>
      </c>
      <c r="K186" s="81">
        <v>-0.1444265398504968</v>
      </c>
    </row>
    <row r="187" spans="1:11" s="82" customFormat="1" ht="19.5" customHeight="1" x14ac:dyDescent="0.25">
      <c r="A187" s="78">
        <v>179</v>
      </c>
      <c r="B187" s="60" t="s">
        <v>344</v>
      </c>
      <c r="C187" s="79">
        <v>44946.133999999998</v>
      </c>
      <c r="D187" s="79">
        <v>1.9785586400000001</v>
      </c>
      <c r="E187" s="79">
        <v>44.020663490212534</v>
      </c>
      <c r="F187" s="79">
        <v>19978.057680000002</v>
      </c>
      <c r="G187" s="79">
        <v>0.97243548000000002</v>
      </c>
      <c r="H187" s="79">
        <v>48.675176314737712</v>
      </c>
      <c r="I187" s="81">
        <v>-0.55551109957532718</v>
      </c>
      <c r="J187" s="81">
        <v>-0.50851318715527183</v>
      </c>
      <c r="K187" s="80">
        <v>0.1057347267280524</v>
      </c>
    </row>
    <row r="188" spans="1:11" s="82" customFormat="1" ht="19.5" customHeight="1" x14ac:dyDescent="0.25">
      <c r="A188" s="78">
        <v>180</v>
      </c>
      <c r="B188" s="60" t="s">
        <v>157</v>
      </c>
      <c r="C188" s="79">
        <v>46.059330000000003</v>
      </c>
      <c r="D188" s="79">
        <v>0.35832707000000003</v>
      </c>
      <c r="E188" s="79">
        <v>7779.6848108732802</v>
      </c>
      <c r="F188" s="79">
        <v>85.460599999999999</v>
      </c>
      <c r="G188" s="79">
        <v>0.94571299000000009</v>
      </c>
      <c r="H188" s="79">
        <v>11066.070095459196</v>
      </c>
      <c r="I188" s="80">
        <v>0.85544600844172058</v>
      </c>
      <c r="J188" s="80">
        <v>1.6392451734109845</v>
      </c>
      <c r="K188" s="80">
        <v>0.42243167486588895</v>
      </c>
    </row>
    <row r="189" spans="1:11" s="82" customFormat="1" ht="19.5" customHeight="1" x14ac:dyDescent="0.25">
      <c r="A189" s="78">
        <v>181</v>
      </c>
      <c r="B189" s="60" t="s">
        <v>169</v>
      </c>
      <c r="C189" s="79">
        <v>651.22</v>
      </c>
      <c r="D189" s="79">
        <v>0.52844727999999996</v>
      </c>
      <c r="E189" s="79">
        <v>811.47274346610959</v>
      </c>
      <c r="F189" s="79">
        <v>1105.902</v>
      </c>
      <c r="G189" s="79">
        <v>0.88263664000000008</v>
      </c>
      <c r="H189" s="79">
        <v>798.11469732399439</v>
      </c>
      <c r="I189" s="80">
        <v>0.69820030097355734</v>
      </c>
      <c r="J189" s="80">
        <v>0.67024540272021116</v>
      </c>
      <c r="K189" s="81">
        <v>-1.6461484689008654E-2</v>
      </c>
    </row>
    <row r="190" spans="1:11" s="82" customFormat="1" ht="19.5" customHeight="1" x14ac:dyDescent="0.25">
      <c r="A190" s="78">
        <v>182</v>
      </c>
      <c r="B190" s="60" t="s">
        <v>170</v>
      </c>
      <c r="C190" s="79">
        <v>2935.2550000000001</v>
      </c>
      <c r="D190" s="79">
        <v>1.474388</v>
      </c>
      <c r="E190" s="79">
        <v>502.30320704674722</v>
      </c>
      <c r="F190" s="79">
        <v>1960.0340000000001</v>
      </c>
      <c r="G190" s="79">
        <v>0.80969625000000012</v>
      </c>
      <c r="H190" s="79">
        <v>413.1031655573322</v>
      </c>
      <c r="I190" s="81">
        <v>-0.33224404693970366</v>
      </c>
      <c r="J190" s="81">
        <v>-0.45082552896523842</v>
      </c>
      <c r="K190" s="81">
        <v>-0.17758206644520502</v>
      </c>
    </row>
    <row r="191" spans="1:11" s="82" customFormat="1" ht="19.5" customHeight="1" x14ac:dyDescent="0.25">
      <c r="A191" s="78">
        <v>183</v>
      </c>
      <c r="B191" s="60" t="s">
        <v>354</v>
      </c>
      <c r="C191" s="79">
        <v>0</v>
      </c>
      <c r="D191" s="79">
        <v>0</v>
      </c>
      <c r="E191" s="79"/>
      <c r="F191" s="79">
        <v>1843.95</v>
      </c>
      <c r="G191" s="79">
        <v>0.80037899999999995</v>
      </c>
      <c r="H191" s="79">
        <v>434.05678028146099</v>
      </c>
      <c r="I191" s="83"/>
      <c r="J191" s="83"/>
      <c r="K191" s="83"/>
    </row>
    <row r="192" spans="1:11" s="82" customFormat="1" ht="19.5" customHeight="1" x14ac:dyDescent="0.25">
      <c r="A192" s="78">
        <v>184</v>
      </c>
      <c r="B192" s="60" t="s">
        <v>380</v>
      </c>
      <c r="C192" s="79">
        <v>1267.70524</v>
      </c>
      <c r="D192" s="79">
        <v>0.98356078000000002</v>
      </c>
      <c r="E192" s="79">
        <v>775.85920525184542</v>
      </c>
      <c r="F192" s="79">
        <v>970.18</v>
      </c>
      <c r="G192" s="79">
        <v>0.76294118999999994</v>
      </c>
      <c r="H192" s="79">
        <v>786.39138098084891</v>
      </c>
      <c r="I192" s="81">
        <v>-0.23469591401231416</v>
      </c>
      <c r="J192" s="81">
        <v>-0.22430702249026246</v>
      </c>
      <c r="K192" s="80">
        <v>1.3574854377843781E-2</v>
      </c>
    </row>
    <row r="193" spans="1:11" s="82" customFormat="1" ht="19.5" customHeight="1" x14ac:dyDescent="0.25">
      <c r="A193" s="78">
        <v>185</v>
      </c>
      <c r="B193" s="60" t="s">
        <v>378</v>
      </c>
      <c r="C193" s="79">
        <v>652.01800000000003</v>
      </c>
      <c r="D193" s="79">
        <v>1.9408232000000001</v>
      </c>
      <c r="E193" s="79">
        <v>2976.6405221941727</v>
      </c>
      <c r="F193" s="79">
        <v>269.185</v>
      </c>
      <c r="G193" s="79">
        <v>0.75684707000000007</v>
      </c>
      <c r="H193" s="79">
        <v>2811.6242361201407</v>
      </c>
      <c r="I193" s="81">
        <v>-0.58715096822480362</v>
      </c>
      <c r="J193" s="81">
        <v>-0.61003811681558628</v>
      </c>
      <c r="K193" s="81">
        <v>-5.5437089176086807E-2</v>
      </c>
    </row>
    <row r="194" spans="1:11" s="82" customFormat="1" ht="19.5" customHeight="1" x14ac:dyDescent="0.25">
      <c r="A194" s="78">
        <v>186</v>
      </c>
      <c r="B194" s="60" t="s">
        <v>108</v>
      </c>
      <c r="C194" s="79">
        <v>25.9</v>
      </c>
      <c r="D194" s="79">
        <v>0.60145000000000004</v>
      </c>
      <c r="E194" s="79">
        <v>23222.007722007722</v>
      </c>
      <c r="F194" s="79">
        <v>21.75</v>
      </c>
      <c r="G194" s="79">
        <v>0.75630000000000008</v>
      </c>
      <c r="H194" s="79">
        <v>34772.413793103457</v>
      </c>
      <c r="I194" s="81">
        <v>-0.16023166023166013</v>
      </c>
      <c r="J194" s="80">
        <v>0.25746113558899331</v>
      </c>
      <c r="K194" s="80">
        <v>0.49739050168988208</v>
      </c>
    </row>
    <row r="195" spans="1:11" s="82" customFormat="1" ht="19.5" customHeight="1" x14ac:dyDescent="0.25">
      <c r="A195" s="78">
        <v>187</v>
      </c>
      <c r="B195" s="60" t="s">
        <v>125</v>
      </c>
      <c r="C195" s="79">
        <v>29.782699999999998</v>
      </c>
      <c r="D195" s="79">
        <v>0.31153581000000002</v>
      </c>
      <c r="E195" s="79">
        <v>10460.294399097464</v>
      </c>
      <c r="F195" s="79">
        <v>45.01764</v>
      </c>
      <c r="G195" s="79">
        <v>0.74140043999999994</v>
      </c>
      <c r="H195" s="79">
        <v>16469.109442431898</v>
      </c>
      <c r="I195" s="80">
        <v>0.51153656317258012</v>
      </c>
      <c r="J195" s="80">
        <v>1.3798241364291313</v>
      </c>
      <c r="K195" s="80">
        <v>0.5744403373439364</v>
      </c>
    </row>
    <row r="196" spans="1:11" s="82" customFormat="1" ht="19.5" customHeight="1" x14ac:dyDescent="0.25">
      <c r="A196" s="78">
        <v>188</v>
      </c>
      <c r="B196" s="60" t="s">
        <v>99</v>
      </c>
      <c r="C196" s="79">
        <v>2505.8599999999997</v>
      </c>
      <c r="D196" s="79">
        <v>0.44578409999999996</v>
      </c>
      <c r="E196" s="79">
        <v>177.89665025180977</v>
      </c>
      <c r="F196" s="79">
        <v>4061.5200000000004</v>
      </c>
      <c r="G196" s="79">
        <v>0.72595043000000004</v>
      </c>
      <c r="H196" s="79">
        <v>178.7386077133684</v>
      </c>
      <c r="I196" s="80">
        <v>0.62080882411627192</v>
      </c>
      <c r="J196" s="80">
        <v>0.62847986278559542</v>
      </c>
      <c r="K196" s="80">
        <v>4.7328460674602724E-3</v>
      </c>
    </row>
    <row r="197" spans="1:11" s="82" customFormat="1" ht="19.5" customHeight="1" x14ac:dyDescent="0.25">
      <c r="A197" s="78">
        <v>189</v>
      </c>
      <c r="B197" s="60" t="s">
        <v>308</v>
      </c>
      <c r="C197" s="79">
        <v>627.49</v>
      </c>
      <c r="D197" s="79">
        <v>0.50887974999999996</v>
      </c>
      <c r="E197" s="79">
        <v>810.97666895089947</v>
      </c>
      <c r="F197" s="79">
        <v>1063.0999999999999</v>
      </c>
      <c r="G197" s="79">
        <v>0.71545119000000001</v>
      </c>
      <c r="H197" s="79">
        <v>672.98578684977906</v>
      </c>
      <c r="I197" s="80">
        <v>0.69421026629906435</v>
      </c>
      <c r="J197" s="80">
        <v>0.40593370044691324</v>
      </c>
      <c r="K197" s="81">
        <v>-0.17015394817662144</v>
      </c>
    </row>
    <row r="198" spans="1:11" s="82" customFormat="1" ht="19.5" customHeight="1" x14ac:dyDescent="0.25">
      <c r="A198" s="78">
        <v>190</v>
      </c>
      <c r="B198" s="60" t="s">
        <v>223</v>
      </c>
      <c r="C198" s="79">
        <v>759.46693000000005</v>
      </c>
      <c r="D198" s="79">
        <v>1.2548136699999999</v>
      </c>
      <c r="E198" s="79">
        <v>1652.229505239945</v>
      </c>
      <c r="F198" s="79">
        <v>488.22041000000002</v>
      </c>
      <c r="G198" s="79">
        <v>0.69485626000000011</v>
      </c>
      <c r="H198" s="79">
        <v>1423.2429570078812</v>
      </c>
      <c r="I198" s="81">
        <v>-0.35715382630287806</v>
      </c>
      <c r="J198" s="81">
        <v>-0.44624745760061713</v>
      </c>
      <c r="K198" s="81">
        <v>-0.13859245795202602</v>
      </c>
    </row>
    <row r="199" spans="1:11" s="82" customFormat="1" ht="19.5" customHeight="1" x14ac:dyDescent="0.25">
      <c r="A199" s="78">
        <v>191</v>
      </c>
      <c r="B199" s="60" t="s">
        <v>154</v>
      </c>
      <c r="C199" s="79">
        <v>554.39164999999991</v>
      </c>
      <c r="D199" s="79">
        <v>1.38752502</v>
      </c>
      <c r="E199" s="79">
        <v>2502.7884528924637</v>
      </c>
      <c r="F199" s="79">
        <v>295.57641000000001</v>
      </c>
      <c r="G199" s="79">
        <v>0.69171978000000012</v>
      </c>
      <c r="H199" s="79">
        <v>2340.2401429802876</v>
      </c>
      <c r="I199" s="81">
        <v>-0.46684548730126063</v>
      </c>
      <c r="J199" s="81">
        <v>-0.50147221129028718</v>
      </c>
      <c r="K199" s="81">
        <v>-6.4946883434882308E-2</v>
      </c>
    </row>
    <row r="200" spans="1:11" s="82" customFormat="1" ht="19.5" customHeight="1" x14ac:dyDescent="0.25">
      <c r="A200" s="78">
        <v>192</v>
      </c>
      <c r="B200" s="60" t="s">
        <v>366</v>
      </c>
      <c r="C200" s="79">
        <v>2252.33707</v>
      </c>
      <c r="D200" s="79">
        <v>0.84131973999999998</v>
      </c>
      <c r="E200" s="79">
        <v>373.53189769238224</v>
      </c>
      <c r="F200" s="79">
        <v>1829.77235</v>
      </c>
      <c r="G200" s="79">
        <v>0.69028672999999996</v>
      </c>
      <c r="H200" s="79">
        <v>377.25279322315697</v>
      </c>
      <c r="I200" s="81">
        <v>-0.18761167039709559</v>
      </c>
      <c r="J200" s="81">
        <v>-0.17951915641489646</v>
      </c>
      <c r="K200" s="80">
        <v>9.9613863066629893E-3</v>
      </c>
    </row>
    <row r="201" spans="1:11" s="82" customFormat="1" ht="19.5" customHeight="1" x14ac:dyDescent="0.25">
      <c r="A201" s="78">
        <v>193</v>
      </c>
      <c r="B201" s="60" t="s">
        <v>212</v>
      </c>
      <c r="C201" s="79">
        <v>5935.07323</v>
      </c>
      <c r="D201" s="79">
        <v>1.3403559600000001</v>
      </c>
      <c r="E201" s="79">
        <v>225.83646537416021</v>
      </c>
      <c r="F201" s="79">
        <v>3191.3722699999998</v>
      </c>
      <c r="G201" s="79">
        <v>0.68831851999999993</v>
      </c>
      <c r="H201" s="79">
        <v>215.68104933117061</v>
      </c>
      <c r="I201" s="81">
        <v>-0.46228594891322006</v>
      </c>
      <c r="J201" s="81">
        <v>-0.48646587881028269</v>
      </c>
      <c r="K201" s="81">
        <v>-4.4968008271668469E-2</v>
      </c>
    </row>
    <row r="202" spans="1:11" s="82" customFormat="1" ht="19.5" customHeight="1" x14ac:dyDescent="0.25">
      <c r="A202" s="78">
        <v>194</v>
      </c>
      <c r="B202" s="60" t="s">
        <v>237</v>
      </c>
      <c r="C202" s="79">
        <v>1280.8600000000001</v>
      </c>
      <c r="D202" s="79">
        <v>0.61944119999999991</v>
      </c>
      <c r="E202" s="79">
        <v>483.61350967318822</v>
      </c>
      <c r="F202" s="79">
        <v>1782.6200000000001</v>
      </c>
      <c r="G202" s="79">
        <v>0.6492116</v>
      </c>
      <c r="H202" s="79">
        <v>364.18956367593762</v>
      </c>
      <c r="I202" s="80">
        <v>0.39173680183626614</v>
      </c>
      <c r="J202" s="80">
        <v>4.8060090287827206E-2</v>
      </c>
      <c r="K202" s="81">
        <v>-0.2469408807002802</v>
      </c>
    </row>
    <row r="203" spans="1:11" s="82" customFormat="1" ht="19.5" customHeight="1" x14ac:dyDescent="0.25">
      <c r="A203" s="78">
        <v>195</v>
      </c>
      <c r="B203" s="60" t="s">
        <v>144</v>
      </c>
      <c r="C203" s="79">
        <v>959.43200000000002</v>
      </c>
      <c r="D203" s="79">
        <v>0.87597645000000002</v>
      </c>
      <c r="E203" s="79">
        <v>913.01566968789871</v>
      </c>
      <c r="F203" s="79">
        <v>403.03199999999993</v>
      </c>
      <c r="G203" s="79">
        <v>0.63512966000000004</v>
      </c>
      <c r="H203" s="79">
        <v>1575.8789872764448</v>
      </c>
      <c r="I203" s="81">
        <v>-0.57992645648675478</v>
      </c>
      <c r="J203" s="81">
        <v>-0.27494664953606907</v>
      </c>
      <c r="K203" s="80">
        <v>0.7260152696121156</v>
      </c>
    </row>
    <row r="204" spans="1:11" s="82" customFormat="1" ht="19.5" customHeight="1" x14ac:dyDescent="0.25">
      <c r="A204" s="78">
        <v>196</v>
      </c>
      <c r="B204" s="60" t="s">
        <v>67</v>
      </c>
      <c r="C204" s="79">
        <v>459.33797000000004</v>
      </c>
      <c r="D204" s="79">
        <v>0.47558595999999997</v>
      </c>
      <c r="E204" s="79">
        <v>1035.3726255201589</v>
      </c>
      <c r="F204" s="79">
        <v>445.89292</v>
      </c>
      <c r="G204" s="79">
        <v>0.6322313799999999</v>
      </c>
      <c r="H204" s="79">
        <v>1417.8995710449942</v>
      </c>
      <c r="I204" s="87">
        <v>-2.9270495535128616E-2</v>
      </c>
      <c r="J204" s="80">
        <v>0.32937351640910495</v>
      </c>
      <c r="K204" s="80">
        <v>0.36945823763947638</v>
      </c>
    </row>
    <row r="205" spans="1:11" s="82" customFormat="1" ht="19.5" customHeight="1" x14ac:dyDescent="0.25">
      <c r="A205" s="78">
        <v>197</v>
      </c>
      <c r="B205" s="60" t="s">
        <v>362</v>
      </c>
      <c r="C205" s="79">
        <v>124.96211</v>
      </c>
      <c r="D205" s="79">
        <v>0.94837512999999996</v>
      </c>
      <c r="E205" s="79">
        <v>7589.3015090734307</v>
      </c>
      <c r="F205" s="79">
        <v>162.83350000000002</v>
      </c>
      <c r="G205" s="79">
        <v>0.63160832999999994</v>
      </c>
      <c r="H205" s="79">
        <v>3878.8598783419866</v>
      </c>
      <c r="I205" s="80">
        <v>0.30306298445184732</v>
      </c>
      <c r="J205" s="81">
        <v>-0.33401002407138203</v>
      </c>
      <c r="K205" s="81">
        <v>-0.48890423266164951</v>
      </c>
    </row>
    <row r="206" spans="1:11" s="82" customFormat="1" ht="19.5" customHeight="1" x14ac:dyDescent="0.25">
      <c r="A206" s="78">
        <v>198</v>
      </c>
      <c r="B206" s="60" t="s">
        <v>386</v>
      </c>
      <c r="C206" s="79">
        <v>0</v>
      </c>
      <c r="D206" s="79">
        <v>0</v>
      </c>
      <c r="E206" s="79"/>
      <c r="F206" s="79">
        <v>61.3</v>
      </c>
      <c r="G206" s="79">
        <v>0.62057764999999998</v>
      </c>
      <c r="H206" s="79">
        <v>10123.615823817292</v>
      </c>
      <c r="I206" s="83"/>
      <c r="J206" s="83"/>
      <c r="K206" s="83"/>
    </row>
    <row r="207" spans="1:11" s="82" customFormat="1" ht="19.5" customHeight="1" x14ac:dyDescent="0.25">
      <c r="A207" s="78">
        <v>199</v>
      </c>
      <c r="B207" s="60" t="s">
        <v>166</v>
      </c>
      <c r="C207" s="79">
        <v>0</v>
      </c>
      <c r="D207" s="79">
        <v>0</v>
      </c>
      <c r="E207" s="79"/>
      <c r="F207" s="79">
        <v>8.1010100000000005</v>
      </c>
      <c r="G207" s="79">
        <v>0.61018525999999995</v>
      </c>
      <c r="H207" s="79">
        <v>75322.12156261997</v>
      </c>
      <c r="I207" s="83"/>
      <c r="J207" s="83"/>
      <c r="K207" s="83"/>
    </row>
    <row r="208" spans="1:11" s="82" customFormat="1" ht="19.5" customHeight="1" x14ac:dyDescent="0.25">
      <c r="A208" s="78">
        <v>200</v>
      </c>
      <c r="B208" s="60" t="s">
        <v>225</v>
      </c>
      <c r="C208" s="79">
        <v>280.07310000000001</v>
      </c>
      <c r="D208" s="79">
        <v>0.90703044999999993</v>
      </c>
      <c r="E208" s="79">
        <v>3238.548971679179</v>
      </c>
      <c r="F208" s="79">
        <v>136.2099</v>
      </c>
      <c r="G208" s="79">
        <v>0.60995825000000004</v>
      </c>
      <c r="H208" s="79">
        <v>4478.0757492663897</v>
      </c>
      <c r="I208" s="81">
        <v>-0.51366304011345609</v>
      </c>
      <c r="J208" s="81">
        <v>-0.32752174968326575</v>
      </c>
      <c r="K208" s="80">
        <v>0.38274140314899086</v>
      </c>
    </row>
    <row r="209" spans="1:11" s="82" customFormat="1" ht="19.5" customHeight="1" x14ac:dyDescent="0.25">
      <c r="A209" s="78">
        <v>201</v>
      </c>
      <c r="B209" s="60" t="s">
        <v>373</v>
      </c>
      <c r="C209" s="79">
        <v>558.92786000000001</v>
      </c>
      <c r="D209" s="79">
        <v>1.0325539100000001</v>
      </c>
      <c r="E209" s="79">
        <v>1847.3831488736309</v>
      </c>
      <c r="F209" s="79">
        <v>207.51817</v>
      </c>
      <c r="G209" s="79">
        <v>0.59867411999999998</v>
      </c>
      <c r="H209" s="79">
        <v>2884.9238599203145</v>
      </c>
      <c r="I209" s="81">
        <v>-0.62872101240399791</v>
      </c>
      <c r="J209" s="81">
        <v>-0.42020061693437394</v>
      </c>
      <c r="K209" s="80">
        <v>0.56162724645360274</v>
      </c>
    </row>
    <row r="210" spans="1:11" s="82" customFormat="1" ht="19.5" customHeight="1" x14ac:dyDescent="0.25">
      <c r="A210" s="78">
        <v>202</v>
      </c>
      <c r="B210" s="60" t="s">
        <v>83</v>
      </c>
      <c r="C210" s="79">
        <v>173.34378000000001</v>
      </c>
      <c r="D210" s="79">
        <v>0.31507242000000002</v>
      </c>
      <c r="E210" s="79">
        <v>1817.6159536846376</v>
      </c>
      <c r="F210" s="79">
        <v>480.47146999999995</v>
      </c>
      <c r="G210" s="79">
        <v>0.59437198999999996</v>
      </c>
      <c r="H210" s="79">
        <v>1237.0599028491745</v>
      </c>
      <c r="I210" s="80">
        <v>1.7717837351879595</v>
      </c>
      <c r="J210" s="80">
        <v>0.88646149986723666</v>
      </c>
      <c r="K210" s="81">
        <v>-0.31940523500499129</v>
      </c>
    </row>
    <row r="211" spans="1:11" s="82" customFormat="1" ht="19.5" customHeight="1" x14ac:dyDescent="0.25">
      <c r="A211" s="78">
        <v>203</v>
      </c>
      <c r="B211" s="60" t="s">
        <v>324</v>
      </c>
      <c r="C211" s="79">
        <v>124.08813000000001</v>
      </c>
      <c r="D211" s="79">
        <v>0.80044782000000003</v>
      </c>
      <c r="E211" s="79">
        <v>6450.639718722492</v>
      </c>
      <c r="F211" s="79">
        <v>66.201819999999998</v>
      </c>
      <c r="G211" s="79">
        <v>0.55181104000000003</v>
      </c>
      <c r="H211" s="79">
        <v>8335.2850420124414</v>
      </c>
      <c r="I211" s="81">
        <v>-0.46649353165367236</v>
      </c>
      <c r="J211" s="81">
        <v>-0.31062209651592276</v>
      </c>
      <c r="K211" s="80">
        <v>0.29216409619342243</v>
      </c>
    </row>
    <row r="212" spans="1:11" s="82" customFormat="1" ht="19.5" customHeight="1" x14ac:dyDescent="0.25">
      <c r="A212" s="78">
        <v>204</v>
      </c>
      <c r="B212" s="60" t="s">
        <v>347</v>
      </c>
      <c r="C212" s="79">
        <v>2783.904</v>
      </c>
      <c r="D212" s="79">
        <v>1.46350333</v>
      </c>
      <c r="E212" s="79">
        <v>525.70179503316206</v>
      </c>
      <c r="F212" s="79">
        <v>2414.48</v>
      </c>
      <c r="G212" s="79">
        <v>0.53849121999999994</v>
      </c>
      <c r="H212" s="79">
        <v>223.02575295715846</v>
      </c>
      <c r="I212" s="81">
        <v>-0.13269997816016643</v>
      </c>
      <c r="J212" s="81">
        <v>-0.63205330048685304</v>
      </c>
      <c r="K212" s="81">
        <v>-0.57575615098843325</v>
      </c>
    </row>
    <row r="213" spans="1:11" s="82" customFormat="1" ht="19.5" customHeight="1" x14ac:dyDescent="0.25">
      <c r="A213" s="78">
        <v>205</v>
      </c>
      <c r="B213" s="60" t="s">
        <v>315</v>
      </c>
      <c r="C213" s="79">
        <v>733.96300000000008</v>
      </c>
      <c r="D213" s="79">
        <v>0.75001810999999996</v>
      </c>
      <c r="E213" s="79">
        <v>1021.8745495345132</v>
      </c>
      <c r="F213" s="79">
        <v>565.02228000000002</v>
      </c>
      <c r="G213" s="79">
        <v>0.53801635000000003</v>
      </c>
      <c r="H213" s="79">
        <v>952.20377858374002</v>
      </c>
      <c r="I213" s="81">
        <v>-0.23017607154584097</v>
      </c>
      <c r="J213" s="81">
        <v>-0.28266218798370069</v>
      </c>
      <c r="K213" s="81">
        <v>-6.8179377774414518E-2</v>
      </c>
    </row>
    <row r="214" spans="1:11" s="82" customFormat="1" ht="19.5" customHeight="1" x14ac:dyDescent="0.25">
      <c r="A214" s="78">
        <v>206</v>
      </c>
      <c r="B214" s="60" t="s">
        <v>390</v>
      </c>
      <c r="C214" s="79">
        <v>897.74</v>
      </c>
      <c r="D214" s="79">
        <v>0.21018700000000001</v>
      </c>
      <c r="E214" s="79">
        <v>234.12903513266647</v>
      </c>
      <c r="F214" s="79">
        <v>1642.721</v>
      </c>
      <c r="G214" s="79">
        <v>0.52459049999999996</v>
      </c>
      <c r="H214" s="79">
        <v>319.342420289264</v>
      </c>
      <c r="I214" s="80">
        <v>0.82984048833738044</v>
      </c>
      <c r="J214" s="80">
        <v>1.4958275250134401</v>
      </c>
      <c r="K214" s="80">
        <v>0.36395906688084345</v>
      </c>
    </row>
    <row r="215" spans="1:11" s="82" customFormat="1" ht="19.5" customHeight="1" x14ac:dyDescent="0.25">
      <c r="A215" s="78">
        <v>207</v>
      </c>
      <c r="B215" s="60" t="s">
        <v>370</v>
      </c>
      <c r="C215" s="79">
        <v>280.73599999999999</v>
      </c>
      <c r="D215" s="79">
        <v>0.42060447999999995</v>
      </c>
      <c r="E215" s="79">
        <v>1498.2206770773964</v>
      </c>
      <c r="F215" s="79">
        <v>322.97500000000002</v>
      </c>
      <c r="G215" s="79">
        <v>0.51091849999999994</v>
      </c>
      <c r="H215" s="79">
        <v>1581.9134607941787</v>
      </c>
      <c r="I215" s="80">
        <v>0.15045808161404328</v>
      </c>
      <c r="J215" s="80">
        <v>0.21472434150011899</v>
      </c>
      <c r="K215" s="80">
        <v>5.586145285355637E-2</v>
      </c>
    </row>
    <row r="216" spans="1:11" s="82" customFormat="1" ht="19.5" customHeight="1" x14ac:dyDescent="0.25">
      <c r="A216" s="78">
        <v>208</v>
      </c>
      <c r="B216" s="60" t="s">
        <v>330</v>
      </c>
      <c r="C216" s="79">
        <v>169.73842999999999</v>
      </c>
      <c r="D216" s="79">
        <v>0.38857583000000001</v>
      </c>
      <c r="E216" s="79">
        <v>2289.2625435500968</v>
      </c>
      <c r="F216" s="79">
        <v>195.57332</v>
      </c>
      <c r="G216" s="79">
        <v>0.50191592000000007</v>
      </c>
      <c r="H216" s="79">
        <v>2566.3823674926625</v>
      </c>
      <c r="I216" s="80">
        <v>0.15220412961284024</v>
      </c>
      <c r="J216" s="80">
        <v>0.29168075121913795</v>
      </c>
      <c r="K216" s="80">
        <v>0.12105200634297697</v>
      </c>
    </row>
    <row r="217" spans="1:11" s="82" customFormat="1" ht="19.5" customHeight="1" x14ac:dyDescent="0.25">
      <c r="A217" s="78">
        <v>209</v>
      </c>
      <c r="B217" s="60" t="s">
        <v>176</v>
      </c>
      <c r="C217" s="79">
        <v>173.91891000000001</v>
      </c>
      <c r="D217" s="79">
        <v>0.43074598999999997</v>
      </c>
      <c r="E217" s="79">
        <v>2476.7058970183284</v>
      </c>
      <c r="F217" s="79">
        <v>179.16811000000001</v>
      </c>
      <c r="G217" s="79">
        <v>0.50012195000000004</v>
      </c>
      <c r="H217" s="79">
        <v>2791.3558389380787</v>
      </c>
      <c r="I217" s="80">
        <v>3.0181881889669082E-2</v>
      </c>
      <c r="J217" s="80">
        <v>0.16106002519025209</v>
      </c>
      <c r="K217" s="80">
        <v>0.12704372460959257</v>
      </c>
    </row>
    <row r="218" spans="1:11" s="82" customFormat="1" ht="19.5" customHeight="1" x14ac:dyDescent="0.25">
      <c r="A218" s="78">
        <v>210</v>
      </c>
      <c r="B218" s="60" t="s">
        <v>293</v>
      </c>
      <c r="C218" s="79">
        <v>297.43519999999995</v>
      </c>
      <c r="D218" s="79">
        <v>0.56593342000000002</v>
      </c>
      <c r="E218" s="79">
        <v>1902.7116494617992</v>
      </c>
      <c r="F218" s="79">
        <v>270.10840000000002</v>
      </c>
      <c r="G218" s="79">
        <v>0.48447438999999992</v>
      </c>
      <c r="H218" s="79">
        <v>1793.6294835702995</v>
      </c>
      <c r="I218" s="81">
        <v>-9.1874801637465753E-2</v>
      </c>
      <c r="J218" s="81">
        <v>-0.14393747943000101</v>
      </c>
      <c r="K218" s="81">
        <v>-5.7329846023886355E-2</v>
      </c>
    </row>
    <row r="219" spans="1:11" s="82" customFormat="1" ht="19.5" customHeight="1" x14ac:dyDescent="0.25">
      <c r="A219" s="78">
        <v>211</v>
      </c>
      <c r="B219" s="60" t="s">
        <v>177</v>
      </c>
      <c r="C219" s="79">
        <v>1251.7723799999999</v>
      </c>
      <c r="D219" s="79">
        <v>0.8472592699999999</v>
      </c>
      <c r="E219" s="79">
        <v>676.84771092329106</v>
      </c>
      <c r="F219" s="79">
        <v>741.96804000000009</v>
      </c>
      <c r="G219" s="79">
        <v>0.47166729000000002</v>
      </c>
      <c r="H219" s="79">
        <v>635.69758341612658</v>
      </c>
      <c r="I219" s="81">
        <v>-0.40726600789833678</v>
      </c>
      <c r="J219" s="81">
        <v>-0.44330229635610818</v>
      </c>
      <c r="K219" s="81">
        <v>-6.0796729963127794E-2</v>
      </c>
    </row>
    <row r="220" spans="1:11" s="82" customFormat="1" ht="19.5" customHeight="1" x14ac:dyDescent="0.25">
      <c r="A220" s="78">
        <v>212</v>
      </c>
      <c r="B220" s="60" t="s">
        <v>142</v>
      </c>
      <c r="C220" s="79">
        <v>552.04</v>
      </c>
      <c r="D220" s="79">
        <v>0.46614816000000003</v>
      </c>
      <c r="E220" s="79">
        <v>844.41011520904294</v>
      </c>
      <c r="F220" s="79">
        <v>553.58199999999999</v>
      </c>
      <c r="G220" s="79">
        <v>0.46452786000000001</v>
      </c>
      <c r="H220" s="79">
        <v>839.13107723878306</v>
      </c>
      <c r="I220" s="80">
        <v>2.7932758495761156E-3</v>
      </c>
      <c r="J220" s="81">
        <v>-3.4759334886145243E-3</v>
      </c>
      <c r="K220" s="81">
        <v>-6.2517464857144711E-3</v>
      </c>
    </row>
    <row r="221" spans="1:11" s="82" customFormat="1" ht="19.5" customHeight="1" x14ac:dyDescent="0.25">
      <c r="A221" s="78">
        <v>213</v>
      </c>
      <c r="B221" s="60" t="s">
        <v>243</v>
      </c>
      <c r="C221" s="79">
        <v>21.88955</v>
      </c>
      <c r="D221" s="79">
        <v>0.21833873000000001</v>
      </c>
      <c r="E221" s="79">
        <v>9974.5645753338922</v>
      </c>
      <c r="F221" s="79">
        <v>39.094899999999996</v>
      </c>
      <c r="G221" s="79">
        <v>0.45866199999999996</v>
      </c>
      <c r="H221" s="79">
        <v>11732.016196485987</v>
      </c>
      <c r="I221" s="80">
        <v>0.78600747845433072</v>
      </c>
      <c r="J221" s="80">
        <v>1.1006900608059778</v>
      </c>
      <c r="K221" s="80">
        <v>0.17619331730009535</v>
      </c>
    </row>
    <row r="222" spans="1:11" s="82" customFormat="1" ht="19.5" customHeight="1" x14ac:dyDescent="0.25">
      <c r="A222" s="78">
        <v>214</v>
      </c>
      <c r="B222" s="60" t="s">
        <v>261</v>
      </c>
      <c r="C222" s="79">
        <v>393.42200000000003</v>
      </c>
      <c r="D222" s="79">
        <v>0.32164646000000002</v>
      </c>
      <c r="E222" s="79">
        <v>817.56093965258674</v>
      </c>
      <c r="F222" s="79">
        <v>477.70573999999999</v>
      </c>
      <c r="G222" s="79">
        <v>0.44791356000000004</v>
      </c>
      <c r="H222" s="79">
        <v>937.63487120753473</v>
      </c>
      <c r="I222" s="80">
        <v>0.21423240184839676</v>
      </c>
      <c r="J222" s="80">
        <v>0.39256486765002796</v>
      </c>
      <c r="K222" s="80">
        <v>0.14686847882675513</v>
      </c>
    </row>
    <row r="223" spans="1:11" s="82" customFormat="1" ht="19.5" customHeight="1" x14ac:dyDescent="0.25">
      <c r="A223" s="78">
        <v>215</v>
      </c>
      <c r="B223" s="60" t="s">
        <v>156</v>
      </c>
      <c r="C223" s="79">
        <v>54.987489999999994</v>
      </c>
      <c r="D223" s="79">
        <v>0.41330657000000004</v>
      </c>
      <c r="E223" s="79">
        <v>7516.3745426459745</v>
      </c>
      <c r="F223" s="79">
        <v>50.871830000000003</v>
      </c>
      <c r="G223" s="79">
        <v>0.43423771</v>
      </c>
      <c r="H223" s="79">
        <v>8535.9168325574283</v>
      </c>
      <c r="I223" s="81">
        <v>-7.4847206155436274E-2</v>
      </c>
      <c r="J223" s="80">
        <v>5.0643133981634891E-2</v>
      </c>
      <c r="K223" s="80">
        <v>0.1356428267546852</v>
      </c>
    </row>
    <row r="224" spans="1:11" s="82" customFormat="1" ht="19.5" customHeight="1" x14ac:dyDescent="0.25">
      <c r="A224" s="78">
        <v>216</v>
      </c>
      <c r="B224" s="60" t="s">
        <v>165</v>
      </c>
      <c r="C224" s="79">
        <v>35.434800000000003</v>
      </c>
      <c r="D224" s="79">
        <v>0.69909747000000011</v>
      </c>
      <c r="E224" s="79">
        <v>19729.121372210371</v>
      </c>
      <c r="F224" s="79">
        <v>21.828869999999998</v>
      </c>
      <c r="G224" s="79">
        <v>0.43315313</v>
      </c>
      <c r="H224" s="79">
        <v>19843.131137800538</v>
      </c>
      <c r="I224" s="81">
        <v>-0.38397084222289957</v>
      </c>
      <c r="J224" s="81">
        <v>-0.38041096043445854</v>
      </c>
      <c r="K224" s="80">
        <v>5.7787553454233809E-3</v>
      </c>
    </row>
    <row r="225" spans="1:11" s="82" customFormat="1" ht="19.5" customHeight="1" x14ac:dyDescent="0.25">
      <c r="A225" s="78">
        <v>217</v>
      </c>
      <c r="B225" s="60" t="s">
        <v>207</v>
      </c>
      <c r="C225" s="79">
        <v>0</v>
      </c>
      <c r="D225" s="79">
        <v>0</v>
      </c>
      <c r="E225" s="79"/>
      <c r="F225" s="79">
        <v>331.16211999999996</v>
      </c>
      <c r="G225" s="79">
        <v>0.42812048999999996</v>
      </c>
      <c r="H225" s="79">
        <v>1292.7821877695433</v>
      </c>
      <c r="I225" s="83"/>
      <c r="J225" s="83"/>
      <c r="K225" s="83"/>
    </row>
    <row r="226" spans="1:11" s="82" customFormat="1" ht="19.5" customHeight="1" x14ac:dyDescent="0.25">
      <c r="A226" s="78">
        <v>218</v>
      </c>
      <c r="B226" s="60" t="s">
        <v>198</v>
      </c>
      <c r="C226" s="79">
        <v>0</v>
      </c>
      <c r="D226" s="79">
        <v>0</v>
      </c>
      <c r="E226" s="79"/>
      <c r="F226" s="79">
        <v>400.72257000000002</v>
      </c>
      <c r="G226" s="79">
        <v>0.42395297999999998</v>
      </c>
      <c r="H226" s="79">
        <v>1057.9713041868342</v>
      </c>
      <c r="I226" s="83"/>
      <c r="J226" s="83"/>
      <c r="K226" s="83"/>
    </row>
    <row r="227" spans="1:11" s="82" customFormat="1" ht="19.5" customHeight="1" x14ac:dyDescent="0.25">
      <c r="A227" s="78">
        <v>219</v>
      </c>
      <c r="B227" s="60" t="s">
        <v>96</v>
      </c>
      <c r="C227" s="79">
        <v>1652.83574</v>
      </c>
      <c r="D227" s="79">
        <v>0.82985428000000006</v>
      </c>
      <c r="E227" s="79">
        <v>502.07909952382806</v>
      </c>
      <c r="F227" s="79">
        <v>1032.0666500000002</v>
      </c>
      <c r="G227" s="79">
        <v>0.41751081000000001</v>
      </c>
      <c r="H227" s="79">
        <v>404.53861192007309</v>
      </c>
      <c r="I227" s="81">
        <v>-0.37557821081482656</v>
      </c>
      <c r="J227" s="81">
        <v>-0.49688659796994727</v>
      </c>
      <c r="K227" s="81">
        <v>-0.19427314878524593</v>
      </c>
    </row>
    <row r="228" spans="1:11" s="82" customFormat="1" ht="19.5" customHeight="1" x14ac:dyDescent="0.25">
      <c r="A228" s="78">
        <v>220</v>
      </c>
      <c r="B228" s="60" t="s">
        <v>138</v>
      </c>
      <c r="C228" s="79">
        <v>6277.8160000000007</v>
      </c>
      <c r="D228" s="79">
        <v>1.0208742</v>
      </c>
      <c r="E228" s="79">
        <v>162.61613911589632</v>
      </c>
      <c r="F228" s="79">
        <v>2587.08</v>
      </c>
      <c r="G228" s="79">
        <v>0.4096745</v>
      </c>
      <c r="H228" s="79">
        <v>158.35401301853827</v>
      </c>
      <c r="I228" s="81">
        <v>-0.58790127012324045</v>
      </c>
      <c r="J228" s="81">
        <v>-0.59870226909446822</v>
      </c>
      <c r="K228" s="81">
        <v>-2.6209736134003458E-2</v>
      </c>
    </row>
    <row r="229" spans="1:11" s="82" customFormat="1" ht="19.5" customHeight="1" x14ac:dyDescent="0.25">
      <c r="A229" s="78">
        <v>221</v>
      </c>
      <c r="B229" s="60" t="s">
        <v>111</v>
      </c>
      <c r="C229" s="79">
        <v>0</v>
      </c>
      <c r="D229" s="79">
        <v>0</v>
      </c>
      <c r="E229" s="79"/>
      <c r="F229" s="79">
        <v>863.98</v>
      </c>
      <c r="G229" s="79">
        <v>0.40665064000000006</v>
      </c>
      <c r="H229" s="79">
        <v>470.6713581332902</v>
      </c>
      <c r="I229" s="83"/>
      <c r="J229" s="83"/>
      <c r="K229" s="83"/>
    </row>
    <row r="230" spans="1:11" s="82" customFormat="1" ht="19.5" customHeight="1" x14ac:dyDescent="0.25">
      <c r="A230" s="78">
        <v>222</v>
      </c>
      <c r="B230" s="60" t="s">
        <v>200</v>
      </c>
      <c r="C230" s="79">
        <v>154.28899999999999</v>
      </c>
      <c r="D230" s="79">
        <v>9.2807829999999994E-2</v>
      </c>
      <c r="E230" s="79">
        <v>601.5194213456565</v>
      </c>
      <c r="F230" s="79">
        <v>597.87635999999998</v>
      </c>
      <c r="G230" s="79">
        <v>0.38229480999999998</v>
      </c>
      <c r="H230" s="79">
        <v>639.42118400533514</v>
      </c>
      <c r="I230" s="80">
        <v>2.875042031512292</v>
      </c>
      <c r="J230" s="80">
        <v>3.1192085840171027</v>
      </c>
      <c r="K230" s="80">
        <v>6.3010039767109616E-2</v>
      </c>
    </row>
    <row r="231" spans="1:11" s="82" customFormat="1" ht="19.5" customHeight="1" x14ac:dyDescent="0.25">
      <c r="A231" s="78">
        <v>223</v>
      </c>
      <c r="B231" s="60" t="s">
        <v>346</v>
      </c>
      <c r="C231" s="79">
        <v>13434.428169999999</v>
      </c>
      <c r="D231" s="79">
        <v>0.34429485999999998</v>
      </c>
      <c r="E231" s="79">
        <v>25.627801618593196</v>
      </c>
      <c r="F231" s="79">
        <v>18244.73918</v>
      </c>
      <c r="G231" s="79">
        <v>0.36979305000000001</v>
      </c>
      <c r="H231" s="79">
        <v>20.268475550769697</v>
      </c>
      <c r="I231" s="80">
        <v>0.35805848593852008</v>
      </c>
      <c r="J231" s="80">
        <v>7.405916544905744E-2</v>
      </c>
      <c r="K231" s="81">
        <v>-0.20912156834924389</v>
      </c>
    </row>
    <row r="232" spans="1:11" s="82" customFormat="1" ht="19.5" customHeight="1" x14ac:dyDescent="0.25">
      <c r="A232" s="78">
        <v>224</v>
      </c>
      <c r="B232" s="60" t="s">
        <v>275</v>
      </c>
      <c r="C232" s="79">
        <v>0</v>
      </c>
      <c r="D232" s="79">
        <v>0</v>
      </c>
      <c r="E232" s="79"/>
      <c r="F232" s="79">
        <v>50.22</v>
      </c>
      <c r="G232" s="79">
        <v>0.36872685999999999</v>
      </c>
      <c r="H232" s="79">
        <v>7342.2313819195542</v>
      </c>
      <c r="I232" s="83"/>
      <c r="J232" s="83"/>
      <c r="K232" s="83"/>
    </row>
    <row r="233" spans="1:11" s="82" customFormat="1" ht="19.5" customHeight="1" x14ac:dyDescent="0.25">
      <c r="A233" s="78">
        <v>225</v>
      </c>
      <c r="B233" s="60" t="s">
        <v>355</v>
      </c>
      <c r="C233" s="79">
        <v>0</v>
      </c>
      <c r="D233" s="79">
        <v>0</v>
      </c>
      <c r="E233" s="79"/>
      <c r="F233" s="79">
        <v>104.7</v>
      </c>
      <c r="G233" s="79">
        <v>0.33264607000000002</v>
      </c>
      <c r="H233" s="79">
        <v>3177.1353390639924</v>
      </c>
      <c r="I233" s="83"/>
      <c r="J233" s="83"/>
      <c r="K233" s="83"/>
    </row>
    <row r="234" spans="1:11" s="82" customFormat="1" ht="19.5" customHeight="1" x14ac:dyDescent="0.25">
      <c r="A234" s="78">
        <v>226</v>
      </c>
      <c r="B234" s="60" t="s">
        <v>254</v>
      </c>
      <c r="C234" s="79">
        <v>455.34000000000003</v>
      </c>
      <c r="D234" s="79">
        <v>0.14962520000000001</v>
      </c>
      <c r="E234" s="79">
        <v>328.60104537268853</v>
      </c>
      <c r="F234" s="79">
        <v>1491.1999999999998</v>
      </c>
      <c r="G234" s="79">
        <v>0.31423400000000001</v>
      </c>
      <c r="H234" s="79">
        <v>210.72559012875539</v>
      </c>
      <c r="I234" s="80">
        <v>2.27491544779725</v>
      </c>
      <c r="J234" s="80">
        <v>1.1001408853588832</v>
      </c>
      <c r="K234" s="81">
        <v>-0.35871905127460157</v>
      </c>
    </row>
    <row r="235" spans="1:11" s="82" customFormat="1" ht="19.5" customHeight="1" x14ac:dyDescent="0.25">
      <c r="A235" s="78">
        <v>227</v>
      </c>
      <c r="B235" s="60" t="s">
        <v>171</v>
      </c>
      <c r="C235" s="79">
        <v>213.91</v>
      </c>
      <c r="D235" s="79">
        <v>0.101741</v>
      </c>
      <c r="E235" s="79">
        <v>475.62526296105841</v>
      </c>
      <c r="F235" s="79">
        <v>557.01499999999999</v>
      </c>
      <c r="G235" s="79">
        <v>0.30823043999999999</v>
      </c>
      <c r="H235" s="79">
        <v>553.36111235783596</v>
      </c>
      <c r="I235" s="80">
        <v>1.6039689589079518</v>
      </c>
      <c r="J235" s="80">
        <v>2.0295597645000543</v>
      </c>
      <c r="K235" s="80">
        <v>0.16343927762126076</v>
      </c>
    </row>
    <row r="236" spans="1:11" s="82" customFormat="1" ht="19.5" customHeight="1" x14ac:dyDescent="0.25">
      <c r="A236" s="78">
        <v>228</v>
      </c>
      <c r="B236" s="60" t="s">
        <v>334</v>
      </c>
      <c r="C236" s="79">
        <v>38.412440000000004</v>
      </c>
      <c r="D236" s="79">
        <v>0.42885288999999999</v>
      </c>
      <c r="E236" s="79">
        <v>11164.427201187948</v>
      </c>
      <c r="F236" s="79">
        <v>27.635120000000001</v>
      </c>
      <c r="G236" s="79">
        <v>0.28284549999999997</v>
      </c>
      <c r="H236" s="79">
        <v>10235.001693497259</v>
      </c>
      <c r="I236" s="81">
        <v>-0.28056848250202282</v>
      </c>
      <c r="J236" s="81">
        <v>-0.34046031495788687</v>
      </c>
      <c r="K236" s="81">
        <v>-8.3248830499050852E-2</v>
      </c>
    </row>
    <row r="237" spans="1:11" s="82" customFormat="1" ht="19.5" customHeight="1" x14ac:dyDescent="0.25">
      <c r="A237" s="78">
        <v>229</v>
      </c>
      <c r="B237" s="60" t="s">
        <v>283</v>
      </c>
      <c r="C237" s="79">
        <v>167.60404000000003</v>
      </c>
      <c r="D237" s="79">
        <v>0.39800446</v>
      </c>
      <c r="E237" s="79">
        <v>2374.6710401491514</v>
      </c>
      <c r="F237" s="79">
        <v>146.46358000000001</v>
      </c>
      <c r="G237" s="79">
        <v>0.27870980000000001</v>
      </c>
      <c r="H237" s="79">
        <v>1902.9290421550529</v>
      </c>
      <c r="I237" s="81">
        <v>-0.12613335573533913</v>
      </c>
      <c r="J237" s="81">
        <v>-0.29973196782769718</v>
      </c>
      <c r="K237" s="81">
        <v>-0.19865572536921527</v>
      </c>
    </row>
    <row r="238" spans="1:11" s="82" customFormat="1" ht="19.5" customHeight="1" x14ac:dyDescent="0.25">
      <c r="A238" s="78">
        <v>230</v>
      </c>
      <c r="B238" s="60" t="s">
        <v>114</v>
      </c>
      <c r="C238" s="79">
        <v>5.4048999999999996</v>
      </c>
      <c r="D238" s="79">
        <v>0.19040546</v>
      </c>
      <c r="E238" s="79">
        <v>35228.303946418993</v>
      </c>
      <c r="F238" s="79">
        <v>9.3257700000000003</v>
      </c>
      <c r="G238" s="79">
        <v>0.27536178</v>
      </c>
      <c r="H238" s="79">
        <v>29526.975252445645</v>
      </c>
      <c r="I238" s="80">
        <v>0.7254287775907049</v>
      </c>
      <c r="J238" s="80">
        <v>0.44618636461370387</v>
      </c>
      <c r="K238" s="81">
        <v>-0.16183943180020444</v>
      </c>
    </row>
    <row r="239" spans="1:11" s="82" customFormat="1" ht="19.5" customHeight="1" x14ac:dyDescent="0.25">
      <c r="A239" s="78">
        <v>231</v>
      </c>
      <c r="B239" s="60" t="s">
        <v>307</v>
      </c>
      <c r="C239" s="79">
        <v>0</v>
      </c>
      <c r="D239" s="79">
        <v>0</v>
      </c>
      <c r="E239" s="79"/>
      <c r="F239" s="79">
        <v>421.8</v>
      </c>
      <c r="G239" s="79">
        <v>0.27387636999999998</v>
      </c>
      <c r="H239" s="79">
        <v>649.30386439070651</v>
      </c>
      <c r="I239" s="83"/>
      <c r="J239" s="83"/>
      <c r="K239" s="83"/>
    </row>
    <row r="240" spans="1:11" s="82" customFormat="1" ht="19.5" customHeight="1" x14ac:dyDescent="0.25">
      <c r="A240" s="78">
        <v>232</v>
      </c>
      <c r="B240" s="60" t="s">
        <v>247</v>
      </c>
      <c r="C240" s="79">
        <v>66.377619999999993</v>
      </c>
      <c r="D240" s="79">
        <v>0.15797559</v>
      </c>
      <c r="E240" s="79">
        <v>2379.9526105334903</v>
      </c>
      <c r="F240" s="79">
        <v>167.32677000000001</v>
      </c>
      <c r="G240" s="79">
        <v>0.27381780999999999</v>
      </c>
      <c r="H240" s="79">
        <v>1636.4256000399696</v>
      </c>
      <c r="I240" s="80">
        <v>1.5208311174760412</v>
      </c>
      <c r="J240" s="80">
        <v>0.733291896551866</v>
      </c>
      <c r="K240" s="81">
        <v>-0.31241252754476134</v>
      </c>
    </row>
    <row r="241" spans="1:11" s="82" customFormat="1" ht="19.5" customHeight="1" x14ac:dyDescent="0.25">
      <c r="A241" s="78">
        <v>233</v>
      </c>
      <c r="B241" s="60" t="s">
        <v>259</v>
      </c>
      <c r="C241" s="79">
        <v>9020.2150000000001</v>
      </c>
      <c r="D241" s="79">
        <v>0.37396836</v>
      </c>
      <c r="E241" s="79">
        <v>41.458918662138316</v>
      </c>
      <c r="F241" s="79">
        <v>6472.2209999999995</v>
      </c>
      <c r="G241" s="79">
        <v>0.25429950000000001</v>
      </c>
      <c r="H241" s="79">
        <v>39.290917290988673</v>
      </c>
      <c r="I241" s="81">
        <v>-0.28247597202505714</v>
      </c>
      <c r="J241" s="81">
        <v>-0.31999728533183924</v>
      </c>
      <c r="K241" s="81">
        <v>-5.2292762115128122E-2</v>
      </c>
    </row>
    <row r="242" spans="1:11" s="82" customFormat="1" ht="19.5" customHeight="1" x14ac:dyDescent="0.25">
      <c r="A242" s="78">
        <v>234</v>
      </c>
      <c r="B242" s="60" t="s">
        <v>350</v>
      </c>
      <c r="C242" s="79">
        <v>64.056660000000008</v>
      </c>
      <c r="D242" s="79">
        <v>0.32104129000000003</v>
      </c>
      <c r="E242" s="79">
        <v>5011.8331177429482</v>
      </c>
      <c r="F242" s="79">
        <v>45.705000000000005</v>
      </c>
      <c r="G242" s="79">
        <v>0.25236044000000002</v>
      </c>
      <c r="H242" s="79">
        <v>5521.5061809430044</v>
      </c>
      <c r="I242" s="81">
        <v>-0.28649105338929626</v>
      </c>
      <c r="J242" s="81">
        <v>-0.21393151641024122</v>
      </c>
      <c r="K242" s="80">
        <v>0.1016939413636313</v>
      </c>
    </row>
    <row r="243" spans="1:11" s="82" customFormat="1" ht="19.5" customHeight="1" x14ac:dyDescent="0.25">
      <c r="A243" s="78">
        <v>235</v>
      </c>
      <c r="B243" s="60" t="s">
        <v>323</v>
      </c>
      <c r="C243" s="79">
        <v>63.254209999999993</v>
      </c>
      <c r="D243" s="79">
        <v>0.28095028999999999</v>
      </c>
      <c r="E243" s="79">
        <v>4441.6061792566852</v>
      </c>
      <c r="F243" s="79">
        <v>55.963099999999997</v>
      </c>
      <c r="G243" s="79">
        <v>0.24886361000000001</v>
      </c>
      <c r="H243" s="79">
        <v>4446.923240492396</v>
      </c>
      <c r="I243" s="81">
        <v>-0.11526679409955476</v>
      </c>
      <c r="J243" s="81">
        <v>-0.11420767709476287</v>
      </c>
      <c r="K243" s="80">
        <v>1.1971032597493103E-3</v>
      </c>
    </row>
    <row r="244" spans="1:11" s="82" customFormat="1" ht="19.5" customHeight="1" x14ac:dyDescent="0.25">
      <c r="A244" s="78">
        <v>236</v>
      </c>
      <c r="B244" s="60" t="s">
        <v>335</v>
      </c>
      <c r="C244" s="79">
        <v>69.983540000000005</v>
      </c>
      <c r="D244" s="79">
        <v>0.32241604000000001</v>
      </c>
      <c r="E244" s="79">
        <v>4607.0267380015357</v>
      </c>
      <c r="F244" s="79">
        <v>59.321280000000002</v>
      </c>
      <c r="G244" s="79">
        <v>0.22836365000000003</v>
      </c>
      <c r="H244" s="79">
        <v>3849.6075944416575</v>
      </c>
      <c r="I244" s="81">
        <v>-0.15235382491368687</v>
      </c>
      <c r="J244" s="81">
        <v>-0.29171126225605892</v>
      </c>
      <c r="K244" s="81">
        <v>-0.16440519811014509</v>
      </c>
    </row>
    <row r="245" spans="1:11" s="82" customFormat="1" ht="19.5" customHeight="1" x14ac:dyDescent="0.25">
      <c r="A245" s="78">
        <v>237</v>
      </c>
      <c r="B245" s="60" t="s">
        <v>133</v>
      </c>
      <c r="C245" s="79">
        <v>0</v>
      </c>
      <c r="D245" s="79">
        <v>0</v>
      </c>
      <c r="E245" s="79"/>
      <c r="F245" s="79">
        <v>71.753360000000001</v>
      </c>
      <c r="G245" s="79">
        <v>0.22707663</v>
      </c>
      <c r="H245" s="79">
        <v>3164.6828803557073</v>
      </c>
      <c r="I245" s="83"/>
      <c r="J245" s="83"/>
      <c r="K245" s="83"/>
    </row>
    <row r="246" spans="1:11" s="82" customFormat="1" ht="19.5" customHeight="1" x14ac:dyDescent="0.25">
      <c r="A246" s="78">
        <v>238</v>
      </c>
      <c r="B246" s="60" t="s">
        <v>298</v>
      </c>
      <c r="C246" s="79">
        <v>0</v>
      </c>
      <c r="D246" s="79">
        <v>0</v>
      </c>
      <c r="E246" s="79"/>
      <c r="F246" s="79">
        <v>57.238</v>
      </c>
      <c r="G246" s="79">
        <v>0.20805504999999999</v>
      </c>
      <c r="H246" s="79">
        <v>3634.9112477724589</v>
      </c>
      <c r="I246" s="83"/>
      <c r="J246" s="83"/>
      <c r="K246" s="83"/>
    </row>
    <row r="247" spans="1:11" s="82" customFormat="1" ht="19.5" customHeight="1" x14ac:dyDescent="0.25">
      <c r="A247" s="78">
        <v>239</v>
      </c>
      <c r="B247" s="60" t="s">
        <v>260</v>
      </c>
      <c r="C247" s="79">
        <v>45.966999999999999</v>
      </c>
      <c r="D247" s="79">
        <v>7.3910409999999996E-2</v>
      </c>
      <c r="E247" s="79">
        <v>1607.9015380599124</v>
      </c>
      <c r="F247" s="79">
        <v>89.052250000000001</v>
      </c>
      <c r="G247" s="79">
        <v>0.20536865000000001</v>
      </c>
      <c r="H247" s="79">
        <v>2306.1590246175701</v>
      </c>
      <c r="I247" s="80">
        <v>0.93730828637935915</v>
      </c>
      <c r="J247" s="80">
        <v>1.7786160298664293</v>
      </c>
      <c r="K247" s="80">
        <v>0.43426632168047585</v>
      </c>
    </row>
    <row r="248" spans="1:11" s="82" customFormat="1" ht="19.5" customHeight="1" x14ac:dyDescent="0.25">
      <c r="A248" s="78">
        <v>240</v>
      </c>
      <c r="B248" s="60" t="s">
        <v>168</v>
      </c>
      <c r="C248" s="79">
        <v>170.2482</v>
      </c>
      <c r="D248" s="79">
        <v>0.23193427</v>
      </c>
      <c r="E248" s="79">
        <v>1362.3302331537132</v>
      </c>
      <c r="F248" s="79">
        <v>173.4118</v>
      </c>
      <c r="G248" s="79">
        <v>0.20536072</v>
      </c>
      <c r="H248" s="79">
        <v>1184.2372895039439</v>
      </c>
      <c r="I248" s="80">
        <v>1.8582281633521047E-2</v>
      </c>
      <c r="J248" s="81">
        <v>-0.11457362467392163</v>
      </c>
      <c r="K248" s="81">
        <v>-0.13072670584245549</v>
      </c>
    </row>
    <row r="249" spans="1:11" s="82" customFormat="1" ht="19.5" customHeight="1" x14ac:dyDescent="0.25">
      <c r="A249" s="78">
        <v>241</v>
      </c>
      <c r="B249" s="60" t="s">
        <v>150</v>
      </c>
      <c r="C249" s="79">
        <v>99.37487999999999</v>
      </c>
      <c r="D249" s="79">
        <v>0.17819196000000001</v>
      </c>
      <c r="E249" s="79">
        <v>1793.1288067970502</v>
      </c>
      <c r="F249" s="79">
        <v>99.876350000000002</v>
      </c>
      <c r="G249" s="79">
        <v>0.19472303000000002</v>
      </c>
      <c r="H249" s="79">
        <v>1949.6410311349987</v>
      </c>
      <c r="I249" s="80">
        <v>5.0462450872896802E-3</v>
      </c>
      <c r="J249" s="80">
        <v>9.2771132883885388E-2</v>
      </c>
      <c r="K249" s="80">
        <v>8.7284429174676159E-2</v>
      </c>
    </row>
    <row r="250" spans="1:11" s="82" customFormat="1" ht="19.5" customHeight="1" x14ac:dyDescent="0.25">
      <c r="A250" s="78">
        <v>242</v>
      </c>
      <c r="B250" s="60" t="s">
        <v>201</v>
      </c>
      <c r="C250" s="79">
        <v>8954.9800000000014</v>
      </c>
      <c r="D250" s="79">
        <v>1.7942069600000001</v>
      </c>
      <c r="E250" s="79">
        <v>200.35856696497368</v>
      </c>
      <c r="F250" s="79">
        <v>659.98</v>
      </c>
      <c r="G250" s="79">
        <v>0.19397639999999999</v>
      </c>
      <c r="H250" s="79">
        <v>293.91254280432736</v>
      </c>
      <c r="I250" s="81">
        <v>-0.92630022624282804</v>
      </c>
      <c r="J250" s="81">
        <v>-0.89188738850951732</v>
      </c>
      <c r="K250" s="80">
        <v>0.46693274590903133</v>
      </c>
    </row>
    <row r="251" spans="1:11" s="82" customFormat="1" ht="19.5" customHeight="1" x14ac:dyDescent="0.25">
      <c r="A251" s="78">
        <v>243</v>
      </c>
      <c r="B251" s="60" t="s">
        <v>285</v>
      </c>
      <c r="C251" s="79">
        <v>477.9</v>
      </c>
      <c r="D251" s="79">
        <v>0.29716327999999997</v>
      </c>
      <c r="E251" s="79">
        <v>621.81058798911909</v>
      </c>
      <c r="F251" s="79">
        <v>253.38800000000001</v>
      </c>
      <c r="G251" s="79">
        <v>0.18516229000000001</v>
      </c>
      <c r="H251" s="79">
        <v>730.74608900184694</v>
      </c>
      <c r="I251" s="81">
        <v>-0.46978865871521236</v>
      </c>
      <c r="J251" s="81">
        <v>-0.37690050399228325</v>
      </c>
      <c r="K251" s="80">
        <v>0.17519081070172149</v>
      </c>
    </row>
    <row r="252" spans="1:11" s="82" customFormat="1" ht="19.5" customHeight="1" x14ac:dyDescent="0.25">
      <c r="A252" s="78">
        <v>244</v>
      </c>
      <c r="B252" s="60" t="s">
        <v>152</v>
      </c>
      <c r="C252" s="79">
        <v>11.422560000000001</v>
      </c>
      <c r="D252" s="79">
        <v>0.16436002</v>
      </c>
      <c r="E252" s="79">
        <v>14389.07040103094</v>
      </c>
      <c r="F252" s="79">
        <v>12.069000000000001</v>
      </c>
      <c r="G252" s="79">
        <v>0.18390223</v>
      </c>
      <c r="H252" s="79">
        <v>15237.569806943409</v>
      </c>
      <c r="I252" s="80">
        <v>5.6593268058999113E-2</v>
      </c>
      <c r="J252" s="80">
        <v>0.11889880519605689</v>
      </c>
      <c r="K252" s="80">
        <v>5.8968326810860283E-2</v>
      </c>
    </row>
    <row r="253" spans="1:11" s="82" customFormat="1" ht="19.5" customHeight="1" x14ac:dyDescent="0.25">
      <c r="A253" s="78">
        <v>245</v>
      </c>
      <c r="B253" s="60" t="s">
        <v>292</v>
      </c>
      <c r="C253" s="79">
        <v>0</v>
      </c>
      <c r="D253" s="79">
        <v>0</v>
      </c>
      <c r="E253" s="79"/>
      <c r="F253" s="79">
        <v>77.766999999999996</v>
      </c>
      <c r="G253" s="79">
        <v>0.17653098</v>
      </c>
      <c r="H253" s="79">
        <v>2269.998585518279</v>
      </c>
      <c r="I253" s="83"/>
      <c r="J253" s="83"/>
      <c r="K253" s="83"/>
    </row>
    <row r="254" spans="1:11" s="82" customFormat="1" ht="19.5" customHeight="1" x14ac:dyDescent="0.25">
      <c r="A254" s="78">
        <v>246</v>
      </c>
      <c r="B254" s="60" t="s">
        <v>277</v>
      </c>
      <c r="C254" s="79">
        <v>18.433999999999997</v>
      </c>
      <c r="D254" s="79">
        <v>0.11923878000000002</v>
      </c>
      <c r="E254" s="79">
        <v>6468.4159704893145</v>
      </c>
      <c r="F254" s="79">
        <v>23.220359999999999</v>
      </c>
      <c r="G254" s="79">
        <v>0.17433328999999997</v>
      </c>
      <c r="H254" s="79">
        <v>7507.7772265373997</v>
      </c>
      <c r="I254" s="80">
        <v>0.25964847564283411</v>
      </c>
      <c r="J254" s="80">
        <v>0.46205194316815335</v>
      </c>
      <c r="K254" s="80">
        <v>0.16068250106207382</v>
      </c>
    </row>
    <row r="255" spans="1:11" s="82" customFormat="1" ht="19.5" customHeight="1" x14ac:dyDescent="0.25">
      <c r="A255" s="78">
        <v>247</v>
      </c>
      <c r="B255" s="60" t="s">
        <v>193</v>
      </c>
      <c r="C255" s="79">
        <v>6.9749999999999996</v>
      </c>
      <c r="D255" s="79">
        <v>5.1170149999999998E-2</v>
      </c>
      <c r="E255" s="79">
        <v>7336.2222222222217</v>
      </c>
      <c r="F255" s="79">
        <v>88.777000000000001</v>
      </c>
      <c r="G255" s="79">
        <v>0.16204953</v>
      </c>
      <c r="H255" s="79">
        <v>1825.3548779526229</v>
      </c>
      <c r="I255" s="80">
        <v>11.727885304659498</v>
      </c>
      <c r="J255" s="80">
        <v>2.1668761963762075</v>
      </c>
      <c r="K255" s="81">
        <v>-0.75118598882904297</v>
      </c>
    </row>
    <row r="256" spans="1:11" s="82" customFormat="1" ht="19.5" customHeight="1" x14ac:dyDescent="0.25">
      <c r="A256" s="78">
        <v>248</v>
      </c>
      <c r="B256" s="60" t="s">
        <v>295</v>
      </c>
      <c r="C256" s="79"/>
      <c r="D256" s="79"/>
      <c r="E256" s="79"/>
      <c r="F256" s="79">
        <v>20.25</v>
      </c>
      <c r="G256" s="79">
        <v>0.1586825</v>
      </c>
      <c r="H256" s="79">
        <v>7836.1728395061727</v>
      </c>
      <c r="I256" s="83"/>
      <c r="J256" s="83"/>
      <c r="K256" s="83"/>
    </row>
    <row r="257" spans="1:11" s="82" customFormat="1" ht="19.5" customHeight="1" x14ac:dyDescent="0.25">
      <c r="A257" s="78">
        <v>249</v>
      </c>
      <c r="B257" s="60" t="s">
        <v>383</v>
      </c>
      <c r="C257" s="79">
        <v>146.86689999999999</v>
      </c>
      <c r="D257" s="79">
        <v>0.10744617000000001</v>
      </c>
      <c r="E257" s="79">
        <v>731.58873782996727</v>
      </c>
      <c r="F257" s="79">
        <v>144.65299999999999</v>
      </c>
      <c r="G257" s="79">
        <v>0.15651261999999999</v>
      </c>
      <c r="H257" s="79">
        <v>1081.9866853781118</v>
      </c>
      <c r="I257" s="87">
        <v>-1.5074193027836746E-2</v>
      </c>
      <c r="J257" s="80">
        <v>0.45666076324544624</v>
      </c>
      <c r="K257" s="80">
        <v>0.47895481358487313</v>
      </c>
    </row>
    <row r="258" spans="1:11" s="82" customFormat="1" ht="19.5" customHeight="1" x14ac:dyDescent="0.25">
      <c r="A258" s="78">
        <v>250</v>
      </c>
      <c r="B258" s="60" t="s">
        <v>379</v>
      </c>
      <c r="C258" s="79"/>
      <c r="D258" s="79"/>
      <c r="E258" s="79"/>
      <c r="F258" s="79">
        <v>188</v>
      </c>
      <c r="G258" s="79">
        <v>0.15526300000000001</v>
      </c>
      <c r="H258" s="79">
        <v>825.86702127659578</v>
      </c>
      <c r="I258" s="83"/>
      <c r="J258" s="83"/>
      <c r="K258" s="83"/>
    </row>
    <row r="259" spans="1:11" s="82" customFormat="1" ht="19.5" customHeight="1" x14ac:dyDescent="0.25">
      <c r="A259" s="78">
        <v>251</v>
      </c>
      <c r="B259" s="60" t="s">
        <v>303</v>
      </c>
      <c r="C259" s="79">
        <v>109.66634000000001</v>
      </c>
      <c r="D259" s="79">
        <v>0.29555398999999999</v>
      </c>
      <c r="E259" s="79">
        <v>2695.0292131569263</v>
      </c>
      <c r="F259" s="79">
        <v>69.683840000000004</v>
      </c>
      <c r="G259" s="79">
        <v>0.15487973000000002</v>
      </c>
      <c r="H259" s="79">
        <v>2222.6061307758009</v>
      </c>
      <c r="I259" s="81">
        <v>-0.36458315286167109</v>
      </c>
      <c r="J259" s="81">
        <v>-0.47596806255263202</v>
      </c>
      <c r="K259" s="81">
        <v>-0.17529423431656777</v>
      </c>
    </row>
    <row r="260" spans="1:11" s="82" customFormat="1" ht="19.5" customHeight="1" x14ac:dyDescent="0.25">
      <c r="A260" s="78">
        <v>252</v>
      </c>
      <c r="B260" s="60" t="s">
        <v>327</v>
      </c>
      <c r="C260" s="79">
        <v>152.5078</v>
      </c>
      <c r="D260" s="79">
        <v>0.26383109000000005</v>
      </c>
      <c r="E260" s="79">
        <v>1729.9514516634561</v>
      </c>
      <c r="F260" s="79">
        <v>130.62270000000001</v>
      </c>
      <c r="G260" s="79">
        <v>0.15212904999999999</v>
      </c>
      <c r="H260" s="79">
        <v>1164.6448128847435</v>
      </c>
      <c r="I260" s="81">
        <v>-0.14350151270951383</v>
      </c>
      <c r="J260" s="81">
        <v>-0.42338467388358225</v>
      </c>
      <c r="K260" s="81">
        <v>-0.32677601341652396</v>
      </c>
    </row>
    <row r="261" spans="1:11" s="82" customFormat="1" ht="19.5" customHeight="1" x14ac:dyDescent="0.25">
      <c r="A261" s="78">
        <v>253</v>
      </c>
      <c r="B261" s="60" t="s">
        <v>257</v>
      </c>
      <c r="C261" s="79">
        <v>66.675790000000006</v>
      </c>
      <c r="D261" s="79">
        <v>0.17200293</v>
      </c>
      <c r="E261" s="79">
        <v>2579.6909192976937</v>
      </c>
      <c r="F261" s="79">
        <v>121.14574</v>
      </c>
      <c r="G261" s="79">
        <v>0.14143993999999999</v>
      </c>
      <c r="H261" s="79">
        <v>1167.5188908829973</v>
      </c>
      <c r="I261" s="80">
        <v>0.81693745210967861</v>
      </c>
      <c r="J261" s="81">
        <v>-0.17768877541795369</v>
      </c>
      <c r="K261" s="81">
        <v>-0.54741907949156654</v>
      </c>
    </row>
    <row r="262" spans="1:11" s="82" customFormat="1" ht="19.5" customHeight="1" x14ac:dyDescent="0.25">
      <c r="A262" s="78">
        <v>254</v>
      </c>
      <c r="B262" s="60" t="s">
        <v>195</v>
      </c>
      <c r="C262" s="79"/>
      <c r="D262" s="79"/>
      <c r="E262" s="79"/>
      <c r="F262" s="79">
        <v>259.60000000000002</v>
      </c>
      <c r="G262" s="79">
        <v>0.13150324999999999</v>
      </c>
      <c r="H262" s="79">
        <v>506.56105546995371</v>
      </c>
      <c r="I262" s="83"/>
      <c r="J262" s="83"/>
      <c r="K262" s="83"/>
    </row>
    <row r="263" spans="1:11" s="82" customFormat="1" ht="19.5" customHeight="1" x14ac:dyDescent="0.25">
      <c r="A263" s="78">
        <v>255</v>
      </c>
      <c r="B263" s="60" t="s">
        <v>236</v>
      </c>
      <c r="C263" s="79"/>
      <c r="D263" s="79"/>
      <c r="E263" s="79"/>
      <c r="F263" s="79">
        <v>162.34399999999999</v>
      </c>
      <c r="G263" s="79">
        <v>0.13147400000000001</v>
      </c>
      <c r="H263" s="79">
        <v>809.84822352535355</v>
      </c>
      <c r="I263" s="83"/>
      <c r="J263" s="83"/>
      <c r="K263" s="83"/>
    </row>
    <row r="264" spans="1:11" s="82" customFormat="1" ht="19.5" customHeight="1" x14ac:dyDescent="0.25">
      <c r="A264" s="78">
        <v>256</v>
      </c>
      <c r="B264" s="60" t="s">
        <v>388</v>
      </c>
      <c r="C264" s="79"/>
      <c r="D264" s="79"/>
      <c r="E264" s="79"/>
      <c r="F264" s="79">
        <v>59.31</v>
      </c>
      <c r="G264" s="79">
        <v>0.13043774</v>
      </c>
      <c r="H264" s="79">
        <v>2199.2537514752989</v>
      </c>
      <c r="I264" s="83"/>
      <c r="J264" s="83"/>
      <c r="K264" s="83"/>
    </row>
    <row r="265" spans="1:11" s="82" customFormat="1" ht="19.5" customHeight="1" x14ac:dyDescent="0.25">
      <c r="A265" s="78">
        <v>257</v>
      </c>
      <c r="B265" s="60" t="s">
        <v>233</v>
      </c>
      <c r="C265" s="79">
        <v>707.38</v>
      </c>
      <c r="D265" s="79">
        <v>0.7112984</v>
      </c>
      <c r="E265" s="79">
        <v>1005.5393140886088</v>
      </c>
      <c r="F265" s="79">
        <v>161.9</v>
      </c>
      <c r="G265" s="79">
        <v>0.12990670000000001</v>
      </c>
      <c r="H265" s="79">
        <v>802.38851142680676</v>
      </c>
      <c r="I265" s="81">
        <v>-0.77112725833356888</v>
      </c>
      <c r="J265" s="81">
        <v>-0.81736680414295881</v>
      </c>
      <c r="K265" s="81">
        <v>-0.20203168569886487</v>
      </c>
    </row>
    <row r="266" spans="1:11" s="82" customFormat="1" ht="19.5" customHeight="1" x14ac:dyDescent="0.25">
      <c r="A266" s="78">
        <v>258</v>
      </c>
      <c r="B266" s="60" t="s">
        <v>117</v>
      </c>
      <c r="C266" s="79">
        <v>18.965</v>
      </c>
      <c r="D266" s="79">
        <v>0.14411666000000001</v>
      </c>
      <c r="E266" s="79">
        <v>7599.085684155023</v>
      </c>
      <c r="F266" s="79">
        <v>15.73481</v>
      </c>
      <c r="G266" s="79">
        <v>0.11613920999999999</v>
      </c>
      <c r="H266" s="79">
        <v>7381.0366950728985</v>
      </c>
      <c r="I266" s="81">
        <v>-0.17032375428420776</v>
      </c>
      <c r="J266" s="81">
        <v>-0.19413057449430215</v>
      </c>
      <c r="K266" s="81">
        <v>-2.8694108494760395E-2</v>
      </c>
    </row>
    <row r="267" spans="1:11" s="82" customFormat="1" ht="19.5" customHeight="1" x14ac:dyDescent="0.25">
      <c r="A267" s="78">
        <v>259</v>
      </c>
      <c r="B267" s="60" t="s">
        <v>130</v>
      </c>
      <c r="C267" s="79"/>
      <c r="D267" s="79"/>
      <c r="E267" s="79"/>
      <c r="F267" s="79">
        <v>69.696700000000007</v>
      </c>
      <c r="G267" s="79">
        <v>0.1146726</v>
      </c>
      <c r="H267" s="79">
        <v>1645.3088883691767</v>
      </c>
      <c r="I267" s="83"/>
      <c r="J267" s="83"/>
      <c r="K267" s="83"/>
    </row>
    <row r="268" spans="1:11" s="82" customFormat="1" ht="19.5" customHeight="1" x14ac:dyDescent="0.25">
      <c r="A268" s="78">
        <v>260</v>
      </c>
      <c r="B268" s="60" t="s">
        <v>230</v>
      </c>
      <c r="C268" s="79">
        <v>535.327</v>
      </c>
      <c r="D268" s="79">
        <v>5.3052180000000004E-2</v>
      </c>
      <c r="E268" s="79">
        <v>99.102380414214124</v>
      </c>
      <c r="F268" s="79">
        <v>726.18150000000003</v>
      </c>
      <c r="G268" s="79">
        <v>0.1053555</v>
      </c>
      <c r="H268" s="79">
        <v>145.0814982204862</v>
      </c>
      <c r="I268" s="80">
        <v>0.35651947314445187</v>
      </c>
      <c r="J268" s="80">
        <v>0.9858844631832282</v>
      </c>
      <c r="K268" s="80">
        <v>0.46395573561497772</v>
      </c>
    </row>
    <row r="269" spans="1:11" s="82" customFormat="1" ht="19.5" customHeight="1" x14ac:dyDescent="0.25">
      <c r="A269" s="78">
        <v>261</v>
      </c>
      <c r="B269" s="60" t="s">
        <v>164</v>
      </c>
      <c r="C269" s="79">
        <v>182.02199999999999</v>
      </c>
      <c r="D269" s="79">
        <v>9.46134E-2</v>
      </c>
      <c r="E269" s="79">
        <v>519.79101427299997</v>
      </c>
      <c r="F269" s="79">
        <v>139.089</v>
      </c>
      <c r="G269" s="79">
        <v>9.4127920000000004E-2</v>
      </c>
      <c r="H269" s="79">
        <v>676.74596840871675</v>
      </c>
      <c r="I269" s="81">
        <v>-0.23586709298875952</v>
      </c>
      <c r="J269" s="81">
        <v>-5.1311970608813873E-3</v>
      </c>
      <c r="K269" s="80">
        <v>0.30195780578323417</v>
      </c>
    </row>
    <row r="270" spans="1:11" s="82" customFormat="1" ht="19.5" customHeight="1" x14ac:dyDescent="0.25">
      <c r="A270" s="78">
        <v>262</v>
      </c>
      <c r="B270" s="60" t="s">
        <v>286</v>
      </c>
      <c r="C270" s="79">
        <v>9006.8955100000003</v>
      </c>
      <c r="D270" s="79">
        <v>7.4410156499999998</v>
      </c>
      <c r="E270" s="79">
        <v>826.14654980048715</v>
      </c>
      <c r="F270" s="79">
        <v>103.36799999999999</v>
      </c>
      <c r="G270" s="79">
        <v>9.3956929999999994E-2</v>
      </c>
      <c r="H270" s="79">
        <v>908.95567293553131</v>
      </c>
      <c r="I270" s="81">
        <v>-0.98852345962210453</v>
      </c>
      <c r="J270" s="81">
        <v>-0.98737310410037904</v>
      </c>
      <c r="K270" s="80">
        <v>0.10023539183821861</v>
      </c>
    </row>
    <row r="271" spans="1:11" s="82" customFormat="1" ht="19.5" customHeight="1" x14ac:dyDescent="0.25">
      <c r="A271" s="78">
        <v>263</v>
      </c>
      <c r="B271" s="60" t="s">
        <v>345</v>
      </c>
      <c r="C271" s="79">
        <v>627.13049999999998</v>
      </c>
      <c r="D271" s="79">
        <v>0.36500203999999997</v>
      </c>
      <c r="E271" s="79">
        <v>582.01927668962037</v>
      </c>
      <c r="F271" s="79">
        <v>108.18447999999999</v>
      </c>
      <c r="G271" s="79">
        <v>9.1038339999999995E-2</v>
      </c>
      <c r="H271" s="79">
        <v>841.51016855652495</v>
      </c>
      <c r="I271" s="81">
        <v>-0.82749287429011986</v>
      </c>
      <c r="J271" s="81">
        <v>-0.75058128442241034</v>
      </c>
      <c r="K271" s="80">
        <v>0.44584587188043612</v>
      </c>
    </row>
    <row r="272" spans="1:11" s="82" customFormat="1" ht="19.5" customHeight="1" x14ac:dyDescent="0.25">
      <c r="A272" s="78">
        <v>264</v>
      </c>
      <c r="B272" s="60" t="s">
        <v>317</v>
      </c>
      <c r="C272" s="79"/>
      <c r="D272" s="79"/>
      <c r="E272" s="79"/>
      <c r="F272" s="79">
        <v>41.349299999999999</v>
      </c>
      <c r="G272" s="79">
        <v>8.8039599999999996E-2</v>
      </c>
      <c r="H272" s="79">
        <v>2129.1678456467216</v>
      </c>
      <c r="I272" s="83"/>
      <c r="J272" s="83"/>
      <c r="K272" s="83"/>
    </row>
    <row r="273" spans="1:11" s="82" customFormat="1" ht="19.5" customHeight="1" x14ac:dyDescent="0.25">
      <c r="A273" s="78">
        <v>265</v>
      </c>
      <c r="B273" s="60" t="s">
        <v>314</v>
      </c>
      <c r="C273" s="79"/>
      <c r="D273" s="79"/>
      <c r="E273" s="79"/>
      <c r="F273" s="79">
        <v>58.420299999999997</v>
      </c>
      <c r="G273" s="79">
        <v>8.442456000000001E-2</v>
      </c>
      <c r="H273" s="79">
        <v>1445.1236984404397</v>
      </c>
      <c r="I273" s="83"/>
      <c r="J273" s="83"/>
      <c r="K273" s="83"/>
    </row>
    <row r="274" spans="1:11" s="82" customFormat="1" ht="19.5" customHeight="1" x14ac:dyDescent="0.25">
      <c r="A274" s="78">
        <v>266</v>
      </c>
      <c r="B274" s="60" t="s">
        <v>284</v>
      </c>
      <c r="C274" s="79">
        <v>403.21150999999998</v>
      </c>
      <c r="D274" s="79">
        <v>0.46685245999999997</v>
      </c>
      <c r="E274" s="79">
        <v>1157.8351520768838</v>
      </c>
      <c r="F274" s="79">
        <v>83.158450000000002</v>
      </c>
      <c r="G274" s="79">
        <v>8.1983310000000004E-2</v>
      </c>
      <c r="H274" s="79">
        <v>985.86866397822462</v>
      </c>
      <c r="I274" s="87">
        <v>-0.79375973171003977</v>
      </c>
      <c r="J274" s="87">
        <v>-0.82439139337511469</v>
      </c>
      <c r="K274" s="87">
        <v>-0.14852415543801012</v>
      </c>
    </row>
    <row r="275" spans="1:11" s="82" customFormat="1" ht="19.5" customHeight="1" x14ac:dyDescent="0.25">
      <c r="A275" s="78">
        <v>267</v>
      </c>
      <c r="B275" s="60" t="s">
        <v>124</v>
      </c>
      <c r="C275" s="79">
        <v>0.89361000000000002</v>
      </c>
      <c r="D275" s="79">
        <v>2.7425749999999999E-2</v>
      </c>
      <c r="E275" s="79">
        <v>30690.961381363235</v>
      </c>
      <c r="F275" s="79">
        <v>4.2914599999999998</v>
      </c>
      <c r="G275" s="79">
        <v>7.8920240000000003E-2</v>
      </c>
      <c r="H275" s="79">
        <v>18390.067715882244</v>
      </c>
      <c r="I275" s="80">
        <v>3.8023858282696024</v>
      </c>
      <c r="J275" s="80">
        <v>1.8775964194233525</v>
      </c>
      <c r="K275" s="87">
        <v>-0.4007985775561459</v>
      </c>
    </row>
    <row r="276" spans="1:11" s="82" customFormat="1" ht="19.5" customHeight="1" x14ac:dyDescent="0.25">
      <c r="A276" s="78">
        <v>268</v>
      </c>
      <c r="B276" s="60" t="s">
        <v>245</v>
      </c>
      <c r="C276" s="79"/>
      <c r="D276" s="79"/>
      <c r="E276" s="79"/>
      <c r="F276" s="79">
        <v>106.46</v>
      </c>
      <c r="G276" s="79">
        <v>7.5964039999999997E-2</v>
      </c>
      <c r="H276" s="79">
        <v>713.54536915273343</v>
      </c>
      <c r="I276" s="83"/>
      <c r="J276" s="83"/>
      <c r="K276" s="83"/>
    </row>
    <row r="277" spans="1:11" s="82" customFormat="1" ht="19.5" customHeight="1" x14ac:dyDescent="0.25">
      <c r="A277" s="78">
        <v>269</v>
      </c>
      <c r="B277" s="60" t="s">
        <v>181</v>
      </c>
      <c r="C277" s="79">
        <v>16.726880000000001</v>
      </c>
      <c r="D277" s="79">
        <v>5.6848799999999998E-3</v>
      </c>
      <c r="E277" s="79">
        <v>339.86493595936599</v>
      </c>
      <c r="F277" s="79">
        <v>75.721580000000003</v>
      </c>
      <c r="G277" s="79">
        <v>7.3274630000000007E-2</v>
      </c>
      <c r="H277" s="79">
        <v>967.68490567682295</v>
      </c>
      <c r="I277" s="80">
        <v>3.5269398716317681</v>
      </c>
      <c r="J277" s="80">
        <v>11.889389046030876</v>
      </c>
      <c r="K277" s="80">
        <v>1.8472631427695108</v>
      </c>
    </row>
    <row r="278" spans="1:11" s="82" customFormat="1" ht="19.5" customHeight="1" x14ac:dyDescent="0.25">
      <c r="A278" s="78">
        <v>270</v>
      </c>
      <c r="B278" s="60" t="s">
        <v>313</v>
      </c>
      <c r="C278" s="79">
        <v>71.714029999999994</v>
      </c>
      <c r="D278" s="79">
        <v>5.8967800000000001E-2</v>
      </c>
      <c r="E278" s="79">
        <v>822.26309133652103</v>
      </c>
      <c r="F278" s="79">
        <v>91.775999999999996</v>
      </c>
      <c r="G278" s="79">
        <v>6.9446400000000005E-2</v>
      </c>
      <c r="H278" s="79">
        <v>756.69456066945622</v>
      </c>
      <c r="I278" s="80">
        <v>0.27974958317082455</v>
      </c>
      <c r="J278" s="80">
        <v>0.17770037206746747</v>
      </c>
      <c r="K278" s="81">
        <v>-7.9741546662989049E-2</v>
      </c>
    </row>
    <row r="279" spans="1:11" s="82" customFormat="1" ht="19.5" customHeight="1" x14ac:dyDescent="0.25">
      <c r="A279" s="78">
        <v>271</v>
      </c>
      <c r="B279" s="60" t="s">
        <v>66</v>
      </c>
      <c r="C279" s="79">
        <v>28.103999999999999</v>
      </c>
      <c r="D279" s="79">
        <v>0.15294160000000001</v>
      </c>
      <c r="E279" s="79">
        <v>5441.9869057785372</v>
      </c>
      <c r="F279" s="79">
        <v>18.125</v>
      </c>
      <c r="G279" s="79">
        <v>6.7912500000000001E-2</v>
      </c>
      <c r="H279" s="79">
        <v>3746.8965517241381</v>
      </c>
      <c r="I279" s="81">
        <v>-0.35507401081696555</v>
      </c>
      <c r="J279" s="81">
        <v>-0.55595796042410961</v>
      </c>
      <c r="K279" s="81">
        <v>-0.31148372522809253</v>
      </c>
    </row>
    <row r="280" spans="1:11" s="82" customFormat="1" ht="19.5" customHeight="1" x14ac:dyDescent="0.25">
      <c r="A280" s="78">
        <v>272</v>
      </c>
      <c r="B280" s="60" t="s">
        <v>371</v>
      </c>
      <c r="C280" s="79">
        <v>5784.2929999999997</v>
      </c>
      <c r="D280" s="79">
        <v>0.61732449999999994</v>
      </c>
      <c r="E280" s="79">
        <v>106.72427900868784</v>
      </c>
      <c r="F280" s="79">
        <v>590.30999999999995</v>
      </c>
      <c r="G280" s="79">
        <v>6.7605999999999999E-2</v>
      </c>
      <c r="H280" s="79">
        <v>114.5262658603107</v>
      </c>
      <c r="I280" s="81">
        <v>-0.89794604111513721</v>
      </c>
      <c r="J280" s="81">
        <v>-0.8904854740092123</v>
      </c>
      <c r="K280" s="80">
        <v>7.3104142038642683E-2</v>
      </c>
    </row>
    <row r="281" spans="1:11" s="82" customFormat="1" ht="19.5" customHeight="1" x14ac:dyDescent="0.25">
      <c r="A281" s="78">
        <v>273</v>
      </c>
      <c r="B281" s="60" t="s">
        <v>389</v>
      </c>
      <c r="C281" s="79">
        <v>857.96</v>
      </c>
      <c r="D281" s="79">
        <v>6.2808000000000003E-2</v>
      </c>
      <c r="E281" s="79">
        <v>73.206210079723988</v>
      </c>
      <c r="F281" s="79">
        <v>784.9</v>
      </c>
      <c r="G281" s="79">
        <v>5.7715900000000001E-2</v>
      </c>
      <c r="H281" s="79">
        <v>73.532806726971586</v>
      </c>
      <c r="I281" s="81">
        <v>-8.5155485104200679E-2</v>
      </c>
      <c r="J281" s="81">
        <v>-8.1074066997834704E-2</v>
      </c>
      <c r="K281" s="80">
        <v>4.461324345187645E-3</v>
      </c>
    </row>
    <row r="282" spans="1:11" s="82" customFormat="1" ht="19.5" customHeight="1" x14ac:dyDescent="0.25">
      <c r="A282" s="78">
        <v>274</v>
      </c>
      <c r="B282" s="60" t="s">
        <v>328</v>
      </c>
      <c r="C282" s="79">
        <v>74.773749999999993</v>
      </c>
      <c r="D282" s="79">
        <v>7.302583E-2</v>
      </c>
      <c r="E282" s="79">
        <v>976.62388204416663</v>
      </c>
      <c r="F282" s="79">
        <v>6.5469999999999997</v>
      </c>
      <c r="G282" s="79">
        <v>5.1568290000000003E-2</v>
      </c>
      <c r="H282" s="79">
        <v>7876.6289903772722</v>
      </c>
      <c r="I282" s="81">
        <v>-0.91244253498052452</v>
      </c>
      <c r="J282" s="81">
        <v>-0.29383493484428724</v>
      </c>
      <c r="K282" s="80">
        <v>7.0651611487226162</v>
      </c>
    </row>
    <row r="283" spans="1:11" s="82" customFormat="1" ht="19.5" customHeight="1" x14ac:dyDescent="0.25">
      <c r="A283" s="78">
        <v>275</v>
      </c>
      <c r="B283" s="60" t="s">
        <v>302</v>
      </c>
      <c r="C283" s="79">
        <v>529.98400000000004</v>
      </c>
      <c r="D283" s="79">
        <v>7.0567500000000005E-2</v>
      </c>
      <c r="E283" s="79">
        <v>133.15024604516361</v>
      </c>
      <c r="F283" s="79">
        <v>351.83019000000002</v>
      </c>
      <c r="G283" s="79">
        <v>5.0291659999999995E-2</v>
      </c>
      <c r="H283" s="79">
        <v>142.94299190186035</v>
      </c>
      <c r="I283" s="81">
        <v>-0.33614941205772253</v>
      </c>
      <c r="J283" s="81">
        <v>-0.28732546852304541</v>
      </c>
      <c r="K283" s="80">
        <v>7.3546584760910694E-2</v>
      </c>
    </row>
    <row r="284" spans="1:11" s="82" customFormat="1" ht="19.5" customHeight="1" x14ac:dyDescent="0.25">
      <c r="A284" s="78">
        <v>276</v>
      </c>
      <c r="B284" s="60" t="s">
        <v>258</v>
      </c>
      <c r="C284" s="79">
        <v>28.85792</v>
      </c>
      <c r="D284" s="79">
        <v>0.14751054999999999</v>
      </c>
      <c r="E284" s="79">
        <v>5111.6140733635684</v>
      </c>
      <c r="F284" s="79">
        <v>17.116910000000001</v>
      </c>
      <c r="G284" s="79">
        <v>4.7608839999999999E-2</v>
      </c>
      <c r="H284" s="79">
        <v>2781.3922022140673</v>
      </c>
      <c r="I284" s="81">
        <v>-0.40685572626162936</v>
      </c>
      <c r="J284" s="81">
        <v>-0.67725128812820512</v>
      </c>
      <c r="K284" s="81">
        <v>-0.45586811478828204</v>
      </c>
    </row>
    <row r="285" spans="1:11" s="82" customFormat="1" ht="19.5" customHeight="1" x14ac:dyDescent="0.25">
      <c r="A285" s="78">
        <v>277</v>
      </c>
      <c r="B285" s="60" t="s">
        <v>209</v>
      </c>
      <c r="C285" s="79"/>
      <c r="D285" s="79"/>
      <c r="E285" s="79"/>
      <c r="F285" s="79">
        <v>75.46463</v>
      </c>
      <c r="G285" s="79">
        <v>4.6845039999999998E-2</v>
      </c>
      <c r="H285" s="79">
        <v>620.75491524970039</v>
      </c>
      <c r="I285" s="83"/>
      <c r="J285" s="83"/>
      <c r="K285" s="83"/>
    </row>
    <row r="286" spans="1:11" s="82" customFormat="1" ht="19.5" customHeight="1" x14ac:dyDescent="0.25">
      <c r="A286" s="78">
        <v>278</v>
      </c>
      <c r="B286" s="60" t="s">
        <v>221</v>
      </c>
      <c r="C286" s="79">
        <v>44.954949999999997</v>
      </c>
      <c r="D286" s="79">
        <v>6.791403E-2</v>
      </c>
      <c r="E286" s="79">
        <v>1510.7130582950265</v>
      </c>
      <c r="F286" s="79">
        <v>34.147840000000002</v>
      </c>
      <c r="G286" s="79">
        <v>4.2455859999999998E-2</v>
      </c>
      <c r="H286" s="79">
        <v>1243.2956227978109</v>
      </c>
      <c r="I286" s="81">
        <v>-0.24039866577540392</v>
      </c>
      <c r="J286" s="81">
        <v>-0.37485877365840314</v>
      </c>
      <c r="K286" s="81">
        <v>-0.17701404911335039</v>
      </c>
    </row>
    <row r="287" spans="1:11" s="82" customFormat="1" ht="19.5" customHeight="1" x14ac:dyDescent="0.25">
      <c r="A287" s="78">
        <v>279</v>
      </c>
      <c r="B287" s="60" t="s">
        <v>210</v>
      </c>
      <c r="C287" s="79">
        <v>37.959200000000003</v>
      </c>
      <c r="D287" s="79">
        <v>0.14254182999999998</v>
      </c>
      <c r="E287" s="79">
        <v>3755.1326160719923</v>
      </c>
      <c r="F287" s="79">
        <v>12.446999999999999</v>
      </c>
      <c r="G287" s="79">
        <v>3.881238E-2</v>
      </c>
      <c r="H287" s="79">
        <v>3118.2116172571705</v>
      </c>
      <c r="I287" s="81">
        <v>-0.67209530232460124</v>
      </c>
      <c r="J287" s="81">
        <v>-0.72771234942051743</v>
      </c>
      <c r="K287" s="81">
        <v>-0.16961345015853657</v>
      </c>
    </row>
    <row r="288" spans="1:11" s="82" customFormat="1" ht="19.5" customHeight="1" x14ac:dyDescent="0.25">
      <c r="A288" s="78">
        <v>280</v>
      </c>
      <c r="B288" s="60" t="s">
        <v>188</v>
      </c>
      <c r="C288" s="79">
        <v>6.0141499999999999</v>
      </c>
      <c r="D288" s="79">
        <v>4.4303509999999997E-2</v>
      </c>
      <c r="E288" s="79">
        <v>7366.5455633796955</v>
      </c>
      <c r="F288" s="79">
        <v>5.3208500000000001</v>
      </c>
      <c r="G288" s="79">
        <v>3.8699910000000004E-2</v>
      </c>
      <c r="H288" s="79">
        <v>7273.2570923818566</v>
      </c>
      <c r="I288" s="81">
        <v>-0.11527813572990364</v>
      </c>
      <c r="J288" s="81">
        <v>-0.12648207783085341</v>
      </c>
      <c r="K288" s="81">
        <v>-1.2663801532918129E-2</v>
      </c>
    </row>
    <row r="289" spans="1:11" s="82" customFormat="1" ht="19.5" customHeight="1" x14ac:dyDescent="0.25">
      <c r="A289" s="78">
        <v>281</v>
      </c>
      <c r="B289" s="60" t="s">
        <v>199</v>
      </c>
      <c r="C289" s="79"/>
      <c r="D289" s="79"/>
      <c r="E289" s="79"/>
      <c r="F289" s="79">
        <v>27.302</v>
      </c>
      <c r="G289" s="79">
        <v>3.8173499999999999E-2</v>
      </c>
      <c r="H289" s="79">
        <v>1398.1942714819427</v>
      </c>
      <c r="I289" s="83"/>
      <c r="J289" s="83"/>
      <c r="K289" s="83"/>
    </row>
    <row r="290" spans="1:11" s="82" customFormat="1" ht="19.5" customHeight="1" x14ac:dyDescent="0.25">
      <c r="A290" s="78">
        <v>282</v>
      </c>
      <c r="B290" s="60" t="s">
        <v>367</v>
      </c>
      <c r="C290" s="79">
        <v>1.3746</v>
      </c>
      <c r="D290" s="79">
        <v>1.3278600000000002E-2</v>
      </c>
      <c r="E290" s="79">
        <v>9659.9738105630749</v>
      </c>
      <c r="F290" s="79">
        <v>3.7483399999999998</v>
      </c>
      <c r="G290" s="79">
        <v>3.7711080000000001E-2</v>
      </c>
      <c r="H290" s="79">
        <v>10060.741554928316</v>
      </c>
      <c r="I290" s="80">
        <v>1.7268587225374654</v>
      </c>
      <c r="J290" s="80">
        <v>1.8399891554832584</v>
      </c>
      <c r="K290" s="80">
        <v>4.1487456614738072E-2</v>
      </c>
    </row>
    <row r="291" spans="1:11" s="82" customFormat="1" ht="19.5" customHeight="1" x14ac:dyDescent="0.25">
      <c r="A291" s="78">
        <v>283</v>
      </c>
      <c r="B291" s="60" t="s">
        <v>120</v>
      </c>
      <c r="C291" s="79">
        <v>1.3178300000000001</v>
      </c>
      <c r="D291" s="79">
        <v>5.3886000000000003E-3</v>
      </c>
      <c r="E291" s="79">
        <v>4088.9947868844997</v>
      </c>
      <c r="F291" s="79">
        <v>8.3122000000000007</v>
      </c>
      <c r="G291" s="79">
        <v>3.4352859999999999E-2</v>
      </c>
      <c r="H291" s="79">
        <v>4132.824041769928</v>
      </c>
      <c r="I291" s="80">
        <v>5.3074903439745649</v>
      </c>
      <c r="J291" s="80">
        <v>5.375099283672939</v>
      </c>
      <c r="K291" s="80">
        <v>1.0718833642442194E-2</v>
      </c>
    </row>
    <row r="292" spans="1:11" s="82" customFormat="1" ht="19.5" customHeight="1" x14ac:dyDescent="0.25">
      <c r="A292" s="78">
        <v>284</v>
      </c>
      <c r="B292" s="60" t="s">
        <v>360</v>
      </c>
      <c r="C292" s="79"/>
      <c r="D292" s="79"/>
      <c r="E292" s="79"/>
      <c r="F292" s="79">
        <v>15.146610000000001</v>
      </c>
      <c r="G292" s="79">
        <v>3.37912E-2</v>
      </c>
      <c r="H292" s="79">
        <v>2230.9414449833985</v>
      </c>
      <c r="I292" s="83"/>
      <c r="J292" s="83"/>
      <c r="K292" s="83"/>
    </row>
    <row r="293" spans="1:11" s="82" customFormat="1" ht="19.5" customHeight="1" x14ac:dyDescent="0.25">
      <c r="A293" s="78">
        <v>285</v>
      </c>
      <c r="B293" s="60" t="s">
        <v>167</v>
      </c>
      <c r="C293" s="79"/>
      <c r="D293" s="79"/>
      <c r="E293" s="79"/>
      <c r="F293" s="79">
        <v>5.65</v>
      </c>
      <c r="G293" s="79">
        <v>3.2524999999999998E-2</v>
      </c>
      <c r="H293" s="79">
        <v>5756.6371681415922</v>
      </c>
      <c r="I293" s="83"/>
      <c r="J293" s="83"/>
      <c r="K293" s="83"/>
    </row>
    <row r="294" spans="1:11" s="82" customFormat="1" ht="19.5" customHeight="1" x14ac:dyDescent="0.25">
      <c r="A294" s="78">
        <v>286</v>
      </c>
      <c r="B294" s="60" t="s">
        <v>262</v>
      </c>
      <c r="C294" s="79">
        <v>2.7</v>
      </c>
      <c r="D294" s="79">
        <v>3.2127000000000003E-2</v>
      </c>
      <c r="E294" s="79">
        <v>11898.888888888889</v>
      </c>
      <c r="F294" s="79">
        <v>40.264000000000003</v>
      </c>
      <c r="G294" s="79">
        <v>2.7238080000000001E-2</v>
      </c>
      <c r="H294" s="79">
        <v>676.4871845817604</v>
      </c>
      <c r="I294" s="80">
        <v>13.912592592592592</v>
      </c>
      <c r="J294" s="81">
        <v>-0.15217480623774393</v>
      </c>
      <c r="K294" s="81">
        <v>-0.94314702902945335</v>
      </c>
    </row>
    <row r="295" spans="1:11" s="82" customFormat="1" ht="19.5" customHeight="1" x14ac:dyDescent="0.25">
      <c r="A295" s="78">
        <v>287</v>
      </c>
      <c r="B295" s="60" t="s">
        <v>235</v>
      </c>
      <c r="C295" s="79">
        <v>1.2480500000000001</v>
      </c>
      <c r="D295" s="79">
        <v>1.8534719999999998E-2</v>
      </c>
      <c r="E295" s="79">
        <v>14850.94347181603</v>
      </c>
      <c r="F295" s="79">
        <v>4.3983499999999998</v>
      </c>
      <c r="G295" s="79">
        <v>2.6851199999999999E-2</v>
      </c>
      <c r="H295" s="79">
        <v>6104.8347675832983</v>
      </c>
      <c r="I295" s="80">
        <v>2.5241777172388922</v>
      </c>
      <c r="J295" s="80">
        <v>0.44869736365048962</v>
      </c>
      <c r="K295" s="81">
        <v>-0.58892613259426974</v>
      </c>
    </row>
    <row r="296" spans="1:11" s="82" customFormat="1" ht="19.5" customHeight="1" x14ac:dyDescent="0.25">
      <c r="A296" s="78">
        <v>288</v>
      </c>
      <c r="B296" s="60" t="s">
        <v>289</v>
      </c>
      <c r="C296" s="79"/>
      <c r="D296" s="79"/>
      <c r="E296" s="79"/>
      <c r="F296" s="79">
        <v>4.0454699999999999</v>
      </c>
      <c r="G296" s="79">
        <v>2.2368720000000002E-2</v>
      </c>
      <c r="H296" s="79">
        <v>5529.325393588384</v>
      </c>
      <c r="I296" s="83"/>
      <c r="J296" s="83"/>
      <c r="K296" s="83"/>
    </row>
    <row r="297" spans="1:11" s="82" customFormat="1" ht="19.5" customHeight="1" x14ac:dyDescent="0.25">
      <c r="A297" s="78">
        <v>289</v>
      </c>
      <c r="B297" s="60" t="s">
        <v>268</v>
      </c>
      <c r="C297" s="79">
        <v>21.698419999999999</v>
      </c>
      <c r="D297" s="79">
        <v>0.16793877999999998</v>
      </c>
      <c r="E297" s="79">
        <v>7739.677819859694</v>
      </c>
      <c r="F297" s="79">
        <v>2.0213199999999998</v>
      </c>
      <c r="G297" s="79">
        <v>2.0254000000000001E-2</v>
      </c>
      <c r="H297" s="79">
        <v>10020.184829715237</v>
      </c>
      <c r="I297" s="81">
        <v>-0.90684483017657502</v>
      </c>
      <c r="J297" s="81">
        <v>-0.87939652771087173</v>
      </c>
      <c r="K297" s="80">
        <v>0.29465141352574875</v>
      </c>
    </row>
    <row r="298" spans="1:11" s="82" customFormat="1" ht="19.5" customHeight="1" x14ac:dyDescent="0.25">
      <c r="A298" s="78">
        <v>290</v>
      </c>
      <c r="B298" s="60" t="s">
        <v>264</v>
      </c>
      <c r="C298" s="79"/>
      <c r="D298" s="79"/>
      <c r="E298" s="79"/>
      <c r="F298" s="79">
        <v>7.5475000000000003</v>
      </c>
      <c r="G298" s="79">
        <v>1.8868010000000001E-2</v>
      </c>
      <c r="H298" s="79">
        <v>2499.9019542894998</v>
      </c>
      <c r="I298" s="88"/>
      <c r="J298" s="88"/>
      <c r="K298" s="83"/>
    </row>
    <row r="299" spans="1:11" s="82" customFormat="1" ht="19.5" customHeight="1" x14ac:dyDescent="0.25">
      <c r="A299" s="78">
        <v>291</v>
      </c>
      <c r="B299" s="60" t="s">
        <v>95</v>
      </c>
      <c r="C299" s="79">
        <v>123.262</v>
      </c>
      <c r="D299" s="79">
        <v>2.580588E-2</v>
      </c>
      <c r="E299" s="79">
        <v>209.35795297820903</v>
      </c>
      <c r="F299" s="79">
        <v>54.19</v>
      </c>
      <c r="G299" s="79">
        <v>1.7445860000000001E-2</v>
      </c>
      <c r="H299" s="79">
        <v>321.93873408377931</v>
      </c>
      <c r="I299" s="81">
        <v>-0.5603673476010449</v>
      </c>
      <c r="J299" s="81">
        <v>-0.32395795066860733</v>
      </c>
      <c r="K299" s="80">
        <v>0.53774303533283119</v>
      </c>
    </row>
    <row r="300" spans="1:11" s="82" customFormat="1" ht="19.5" customHeight="1" x14ac:dyDescent="0.25">
      <c r="A300" s="78">
        <v>292</v>
      </c>
      <c r="B300" s="60" t="s">
        <v>214</v>
      </c>
      <c r="C300" s="79"/>
      <c r="D300" s="79"/>
      <c r="E300" s="79"/>
      <c r="F300" s="79">
        <v>0.29798999999999998</v>
      </c>
      <c r="G300" s="79">
        <v>1.4409999999999999E-2</v>
      </c>
      <c r="H300" s="79">
        <v>48357.327427094875</v>
      </c>
      <c r="I300" s="88"/>
      <c r="J300" s="88"/>
      <c r="K300" s="83"/>
    </row>
    <row r="301" spans="1:11" s="82" customFormat="1" ht="19.5" customHeight="1" x14ac:dyDescent="0.25">
      <c r="A301" s="78">
        <v>293</v>
      </c>
      <c r="B301" s="60" t="s">
        <v>339</v>
      </c>
      <c r="C301" s="79">
        <v>589.524</v>
      </c>
      <c r="D301" s="79">
        <v>3.7030130000000001E-2</v>
      </c>
      <c r="E301" s="79">
        <v>62.813608945522155</v>
      </c>
      <c r="F301" s="79">
        <v>213.33500000000001</v>
      </c>
      <c r="G301" s="79">
        <v>1.3393240000000001E-2</v>
      </c>
      <c r="H301" s="79">
        <v>62.780322028734155</v>
      </c>
      <c r="I301" s="81">
        <v>-0.63812329947550905</v>
      </c>
      <c r="J301" s="81">
        <v>-0.6383150693772881</v>
      </c>
      <c r="K301" s="81">
        <v>-5.2993160792380589E-4</v>
      </c>
    </row>
    <row r="302" spans="1:11" s="82" customFormat="1" ht="19.5" customHeight="1" x14ac:dyDescent="0.25">
      <c r="A302" s="78">
        <v>294</v>
      </c>
      <c r="B302" s="60" t="s">
        <v>301</v>
      </c>
      <c r="C302" s="79"/>
      <c r="D302" s="79"/>
      <c r="E302" s="79"/>
      <c r="F302" s="79">
        <v>0.37989999999999996</v>
      </c>
      <c r="G302" s="79">
        <v>1.2736920000000001E-2</v>
      </c>
      <c r="H302" s="79">
        <v>33527.033429849966</v>
      </c>
      <c r="I302" s="88"/>
      <c r="J302" s="88"/>
      <c r="K302" s="83"/>
    </row>
    <row r="303" spans="1:11" s="82" customFormat="1" ht="19.5" customHeight="1" x14ac:dyDescent="0.25">
      <c r="A303" s="78">
        <v>295</v>
      </c>
      <c r="B303" s="60" t="s">
        <v>113</v>
      </c>
      <c r="C303" s="79">
        <v>0.93907999999999991</v>
      </c>
      <c r="D303" s="79">
        <v>1.3483140000000001E-2</v>
      </c>
      <c r="E303" s="79">
        <v>14357.818290241516</v>
      </c>
      <c r="F303" s="79">
        <v>0.71575999999999995</v>
      </c>
      <c r="G303" s="79">
        <v>1.214202E-2</v>
      </c>
      <c r="H303" s="79">
        <v>16963.814686487094</v>
      </c>
      <c r="I303" s="81">
        <v>-0.23780721557268814</v>
      </c>
      <c r="J303" s="81">
        <v>-9.9466444759900186E-2</v>
      </c>
      <c r="K303" s="80">
        <v>0.18150364794745855</v>
      </c>
    </row>
    <row r="304" spans="1:11" s="82" customFormat="1" ht="19.5" customHeight="1" x14ac:dyDescent="0.25">
      <c r="A304" s="78">
        <v>296</v>
      </c>
      <c r="B304" s="60" t="s">
        <v>288</v>
      </c>
      <c r="C304" s="79">
        <v>189.31894</v>
      </c>
      <c r="D304" s="79">
        <v>0.25482104</v>
      </c>
      <c r="E304" s="79">
        <v>1345.9880981797173</v>
      </c>
      <c r="F304" s="79">
        <v>4.7180799999999996</v>
      </c>
      <c r="G304" s="79">
        <v>1.147745E-2</v>
      </c>
      <c r="H304" s="79">
        <v>2432.6526892295174</v>
      </c>
      <c r="I304" s="81">
        <v>-0.97507866883260597</v>
      </c>
      <c r="J304" s="81">
        <v>-0.95495878205347562</v>
      </c>
      <c r="K304" s="80">
        <v>0.807335958259497</v>
      </c>
    </row>
    <row r="305" spans="1:11" s="82" customFormat="1" ht="19.5" customHeight="1" x14ac:dyDescent="0.25">
      <c r="A305" s="78">
        <v>297</v>
      </c>
      <c r="B305" s="60" t="s">
        <v>267</v>
      </c>
      <c r="C305" s="79"/>
      <c r="D305" s="79"/>
      <c r="E305" s="79"/>
      <c r="F305" s="79">
        <v>7.2348499999999998</v>
      </c>
      <c r="G305" s="79">
        <v>1.0152E-2</v>
      </c>
      <c r="H305" s="79">
        <v>1403.2080830977836</v>
      </c>
      <c r="I305" s="83"/>
      <c r="J305" s="83"/>
      <c r="K305" s="83"/>
    </row>
    <row r="306" spans="1:11" s="82" customFormat="1" ht="19.5" customHeight="1" x14ac:dyDescent="0.25">
      <c r="A306" s="78">
        <v>298</v>
      </c>
      <c r="B306" s="60" t="s">
        <v>369</v>
      </c>
      <c r="C306" s="79">
        <v>0.15942999999999999</v>
      </c>
      <c r="D306" s="79">
        <v>2.9956200000000001E-3</v>
      </c>
      <c r="E306" s="79">
        <v>18789.562817537477</v>
      </c>
      <c r="F306" s="79">
        <v>0.33546999999999999</v>
      </c>
      <c r="G306" s="79">
        <v>9.5327999999999993E-3</v>
      </c>
      <c r="H306" s="79">
        <v>28416.251825796644</v>
      </c>
      <c r="I306" s="80">
        <v>1.104183654268331</v>
      </c>
      <c r="J306" s="80">
        <v>2.1822460792757421</v>
      </c>
      <c r="K306" s="80">
        <v>0.51234236271181222</v>
      </c>
    </row>
    <row r="307" spans="1:11" s="82" customFormat="1" ht="19.5" customHeight="1" x14ac:dyDescent="0.25">
      <c r="A307" s="78">
        <v>299</v>
      </c>
      <c r="B307" s="60" t="s">
        <v>151</v>
      </c>
      <c r="C307" s="79"/>
      <c r="D307" s="79"/>
      <c r="E307" s="79"/>
      <c r="F307" s="79">
        <v>2.30084</v>
      </c>
      <c r="G307" s="79">
        <v>6.7647000000000002E-3</v>
      </c>
      <c r="H307" s="79">
        <v>2940.100137341145</v>
      </c>
      <c r="I307" s="83"/>
      <c r="J307" s="83"/>
      <c r="K307" s="83"/>
    </row>
    <row r="308" spans="1:11" s="82" customFormat="1" ht="19.5" customHeight="1" x14ac:dyDescent="0.25">
      <c r="A308" s="78">
        <v>300</v>
      </c>
      <c r="B308" s="60" t="s">
        <v>273</v>
      </c>
      <c r="C308" s="79">
        <v>0.83599999999999997</v>
      </c>
      <c r="D308" s="79">
        <v>1.1377999999999997E-2</v>
      </c>
      <c r="E308" s="79">
        <v>13610.047846889951</v>
      </c>
      <c r="F308" s="79">
        <v>0.70799999999999996</v>
      </c>
      <c r="G308" s="79">
        <v>3.0599999999999998E-3</v>
      </c>
      <c r="H308" s="79">
        <v>4322.0338983050851</v>
      </c>
      <c r="I308" s="81">
        <v>-0.15311004784688997</v>
      </c>
      <c r="J308" s="81">
        <v>-0.73105994023554222</v>
      </c>
      <c r="K308" s="81">
        <v>-0.68243800852671366</v>
      </c>
    </row>
    <row r="309" spans="1:11" s="82" customFormat="1" ht="19.5" customHeight="1" x14ac:dyDescent="0.25">
      <c r="A309" s="78">
        <v>301</v>
      </c>
      <c r="B309" s="60" t="s">
        <v>146</v>
      </c>
      <c r="C309" s="79">
        <v>5.78</v>
      </c>
      <c r="D309" s="79">
        <v>7.1400000000000001E-4</v>
      </c>
      <c r="E309" s="79">
        <v>123.52941176470588</v>
      </c>
      <c r="F309" s="79">
        <v>1.64</v>
      </c>
      <c r="G309" s="79">
        <v>1.8540000000000001E-4</v>
      </c>
      <c r="H309" s="79">
        <v>113.04878048780489</v>
      </c>
      <c r="I309" s="81">
        <v>-0.71626297577854681</v>
      </c>
      <c r="J309" s="81">
        <v>-0.74033613445378155</v>
      </c>
      <c r="K309" s="81">
        <v>-8.4843205574912761E-2</v>
      </c>
    </row>
    <row r="310" spans="1:11" s="82" customFormat="1" ht="19.5" customHeight="1" x14ac:dyDescent="0.25">
      <c r="A310" s="78">
        <v>302</v>
      </c>
      <c r="B310" s="60" t="s">
        <v>82</v>
      </c>
      <c r="C310" s="79">
        <v>1.7500000000000002E-2</v>
      </c>
      <c r="D310" s="79">
        <v>1.489207E-2</v>
      </c>
      <c r="E310" s="79">
        <v>850975.42857142852</v>
      </c>
      <c r="F310" s="79"/>
      <c r="G310" s="79"/>
      <c r="H310" s="79"/>
      <c r="I310" s="89"/>
      <c r="J310" s="89"/>
      <c r="K310" s="89"/>
    </row>
    <row r="311" spans="1:11" s="82" customFormat="1" ht="19.5" customHeight="1" x14ac:dyDescent="0.25">
      <c r="A311" s="78">
        <v>303</v>
      </c>
      <c r="B311" s="60" t="s">
        <v>118</v>
      </c>
      <c r="C311" s="79">
        <v>34.959960000000002</v>
      </c>
      <c r="D311" s="79">
        <v>8.8883680000000007E-2</v>
      </c>
      <c r="E311" s="79">
        <v>2542.4422682405816</v>
      </c>
      <c r="F311" s="79"/>
      <c r="G311" s="79"/>
      <c r="H311" s="79"/>
      <c r="I311" s="89"/>
      <c r="J311" s="89"/>
      <c r="K311" s="89"/>
    </row>
    <row r="312" spans="1:11" s="82" customFormat="1" ht="19.5" customHeight="1" x14ac:dyDescent="0.25">
      <c r="A312" s="78">
        <v>304</v>
      </c>
      <c r="B312" s="60" t="s">
        <v>160</v>
      </c>
      <c r="C312" s="79">
        <v>280.10597000000001</v>
      </c>
      <c r="D312" s="79">
        <v>0.61405779999999999</v>
      </c>
      <c r="E312" s="79">
        <v>2192.2338891955778</v>
      </c>
      <c r="F312" s="79"/>
      <c r="G312" s="79"/>
      <c r="H312" s="79"/>
      <c r="I312" s="89"/>
      <c r="J312" s="89"/>
      <c r="K312" s="89"/>
    </row>
    <row r="313" spans="1:11" s="82" customFormat="1" ht="19.5" customHeight="1" x14ac:dyDescent="0.25">
      <c r="A313" s="78">
        <v>305</v>
      </c>
      <c r="B313" s="60" t="s">
        <v>161</v>
      </c>
      <c r="C313" s="79">
        <v>169.66889</v>
      </c>
      <c r="D313" s="79">
        <v>0.29025067999999998</v>
      </c>
      <c r="E313" s="79">
        <v>1710.6888599318354</v>
      </c>
      <c r="F313" s="79"/>
      <c r="G313" s="79"/>
      <c r="H313" s="79"/>
      <c r="I313" s="89"/>
      <c r="J313" s="89"/>
      <c r="K313" s="89"/>
    </row>
    <row r="314" spans="1:11" s="82" customFormat="1" ht="19.5" customHeight="1" x14ac:dyDescent="0.25">
      <c r="A314" s="78">
        <v>306</v>
      </c>
      <c r="B314" s="60" t="s">
        <v>180</v>
      </c>
      <c r="C314" s="79">
        <v>16.933530000000001</v>
      </c>
      <c r="D314" s="79">
        <v>6.8462239999999994E-2</v>
      </c>
      <c r="E314" s="79">
        <v>4042.9987132039205</v>
      </c>
      <c r="F314" s="79"/>
      <c r="G314" s="79"/>
      <c r="H314" s="79"/>
      <c r="I314" s="89"/>
      <c r="J314" s="89"/>
      <c r="K314" s="89"/>
    </row>
    <row r="315" spans="1:11" s="82" customFormat="1" ht="19.5" customHeight="1" x14ac:dyDescent="0.25">
      <c r="A315" s="78">
        <v>307</v>
      </c>
      <c r="B315" s="60" t="s">
        <v>196</v>
      </c>
      <c r="C315" s="79">
        <v>1719.3</v>
      </c>
      <c r="D315" s="79">
        <v>1.04654625</v>
      </c>
      <c r="E315" s="79">
        <v>608.70485081137679</v>
      </c>
      <c r="F315" s="79"/>
      <c r="G315" s="79"/>
      <c r="H315" s="79"/>
      <c r="I315" s="89"/>
      <c r="J315" s="89"/>
      <c r="K315" s="89"/>
    </row>
    <row r="316" spans="1:11" s="82" customFormat="1" ht="19.5" customHeight="1" x14ac:dyDescent="0.25">
      <c r="A316" s="78">
        <v>308</v>
      </c>
      <c r="B316" s="60" t="s">
        <v>203</v>
      </c>
      <c r="C316" s="79">
        <v>383.48</v>
      </c>
      <c r="D316" s="79">
        <v>0.20643800000000001</v>
      </c>
      <c r="E316" s="79">
        <v>538.32794409095652</v>
      </c>
      <c r="F316" s="79"/>
      <c r="G316" s="79"/>
      <c r="H316" s="79"/>
      <c r="I316" s="89"/>
      <c r="J316" s="89"/>
      <c r="K316" s="89"/>
    </row>
    <row r="317" spans="1:11" s="82" customFormat="1" ht="19.5" customHeight="1" x14ac:dyDescent="0.25">
      <c r="A317" s="78">
        <v>309</v>
      </c>
      <c r="B317" s="60" t="s">
        <v>256</v>
      </c>
      <c r="C317" s="79">
        <v>180.68044</v>
      </c>
      <c r="D317" s="79">
        <v>0.35867811999999999</v>
      </c>
      <c r="E317" s="79">
        <v>1985.1519068693876</v>
      </c>
      <c r="F317" s="79"/>
      <c r="G317" s="79"/>
      <c r="H317" s="79"/>
      <c r="I317" s="89"/>
      <c r="J317" s="89"/>
      <c r="K317" s="89"/>
    </row>
    <row r="318" spans="1:11" s="82" customFormat="1" ht="19.5" customHeight="1" x14ac:dyDescent="0.25">
      <c r="A318" s="78">
        <v>310</v>
      </c>
      <c r="B318" s="60" t="s">
        <v>77</v>
      </c>
      <c r="C318" s="79">
        <v>5354.4</v>
      </c>
      <c r="D318" s="79">
        <v>2.4734079599999998</v>
      </c>
      <c r="E318" s="79">
        <v>461.93933213805468</v>
      </c>
      <c r="F318" s="79"/>
      <c r="G318" s="79"/>
      <c r="H318" s="79"/>
      <c r="I318" s="89"/>
      <c r="J318" s="89"/>
      <c r="K318" s="89"/>
    </row>
    <row r="319" spans="1:11" s="82" customFormat="1" ht="19.5" customHeight="1" x14ac:dyDescent="0.25">
      <c r="A319" s="78">
        <v>311</v>
      </c>
      <c r="B319" s="60" t="s">
        <v>266</v>
      </c>
      <c r="C319" s="79">
        <v>79.772840000000002</v>
      </c>
      <c r="D319" s="79">
        <v>4.8575819999999999E-2</v>
      </c>
      <c r="E319" s="79">
        <v>608.92679764190416</v>
      </c>
      <c r="F319" s="79"/>
      <c r="G319" s="79"/>
      <c r="H319" s="79"/>
      <c r="I319" s="89"/>
      <c r="J319" s="89"/>
      <c r="K319" s="89"/>
    </row>
    <row r="320" spans="1:11" s="82" customFormat="1" ht="19.5" customHeight="1" x14ac:dyDescent="0.25">
      <c r="A320" s="78">
        <v>312</v>
      </c>
      <c r="B320" s="60" t="s">
        <v>274</v>
      </c>
      <c r="C320" s="79">
        <v>1.423</v>
      </c>
      <c r="D320" s="79">
        <v>4.5129599999999999E-3</v>
      </c>
      <c r="E320" s="79">
        <v>3171.4406184118061</v>
      </c>
      <c r="F320" s="79"/>
      <c r="G320" s="79"/>
      <c r="H320" s="79"/>
      <c r="I320" s="89"/>
      <c r="J320" s="89"/>
      <c r="K320" s="89"/>
    </row>
    <row r="321" spans="1:11" s="82" customFormat="1" ht="19.5" customHeight="1" x14ac:dyDescent="0.25">
      <c r="A321" s="78">
        <v>313</v>
      </c>
      <c r="B321" s="60" t="s">
        <v>290</v>
      </c>
      <c r="C321" s="79">
        <v>20.164000000000001</v>
      </c>
      <c r="D321" s="79">
        <v>3.2223120000000001E-2</v>
      </c>
      <c r="E321" s="79">
        <v>1598.0519738147193</v>
      </c>
      <c r="F321" s="79"/>
      <c r="G321" s="79"/>
      <c r="H321" s="79"/>
      <c r="I321" s="89"/>
      <c r="J321" s="89"/>
      <c r="K321" s="89"/>
    </row>
    <row r="322" spans="1:11" s="82" customFormat="1" ht="19.5" customHeight="1" x14ac:dyDescent="0.25">
      <c r="A322" s="78">
        <v>314</v>
      </c>
      <c r="B322" s="60" t="s">
        <v>304</v>
      </c>
      <c r="C322" s="79">
        <v>222.8</v>
      </c>
      <c r="D322" s="79">
        <v>0.1107025</v>
      </c>
      <c r="E322" s="79">
        <v>496.86938958707356</v>
      </c>
      <c r="F322" s="79"/>
      <c r="G322" s="79"/>
      <c r="H322" s="79"/>
      <c r="I322" s="89"/>
      <c r="J322" s="89"/>
      <c r="K322" s="89"/>
    </row>
    <row r="323" spans="1:11" s="82" customFormat="1" ht="19.5" customHeight="1" x14ac:dyDescent="0.25">
      <c r="A323" s="78">
        <v>315</v>
      </c>
      <c r="B323" s="60" t="s">
        <v>306</v>
      </c>
      <c r="C323" s="79">
        <v>3.4066800000000002</v>
      </c>
      <c r="D323" s="79">
        <v>9.6586799999999993E-3</v>
      </c>
      <c r="E323" s="79">
        <v>2835.2178660748878</v>
      </c>
      <c r="F323" s="79"/>
      <c r="G323" s="79"/>
      <c r="H323" s="79"/>
      <c r="I323" s="89"/>
      <c r="J323" s="89"/>
      <c r="K323" s="89"/>
    </row>
    <row r="324" spans="1:11" s="82" customFormat="1" ht="19.5" customHeight="1" x14ac:dyDescent="0.25">
      <c r="A324" s="78">
        <v>316</v>
      </c>
      <c r="B324" s="60" t="s">
        <v>318</v>
      </c>
      <c r="C324" s="79">
        <v>4.8959999999999999</v>
      </c>
      <c r="D324" s="79">
        <v>6.7863400000000001E-3</v>
      </c>
      <c r="E324" s="79">
        <v>1386.0988562091504</v>
      </c>
      <c r="F324" s="79"/>
      <c r="G324" s="79"/>
      <c r="H324" s="79"/>
      <c r="I324" s="89"/>
      <c r="J324" s="89"/>
      <c r="K324" s="89"/>
    </row>
    <row r="325" spans="1:11" s="82" customFormat="1" ht="19.5" customHeight="1" x14ac:dyDescent="0.25">
      <c r="A325" s="78">
        <v>317</v>
      </c>
      <c r="B325" s="60" t="s">
        <v>338</v>
      </c>
      <c r="C325" s="79">
        <v>26.99</v>
      </c>
      <c r="D325" s="79">
        <v>3.2429999999999998E-3</v>
      </c>
      <c r="E325" s="79">
        <v>120.1556131900704</v>
      </c>
      <c r="F325" s="79"/>
      <c r="G325" s="79"/>
      <c r="H325" s="79"/>
      <c r="I325" s="89"/>
      <c r="J325" s="89"/>
      <c r="K325" s="89"/>
    </row>
    <row r="326" spans="1:11" s="82" customFormat="1" ht="19.5" customHeight="1" x14ac:dyDescent="0.25">
      <c r="A326" s="78">
        <v>318</v>
      </c>
      <c r="B326" s="60" t="s">
        <v>352</v>
      </c>
      <c r="C326" s="79">
        <v>0.20446</v>
      </c>
      <c r="D326" s="79">
        <v>0.19916412999999999</v>
      </c>
      <c r="E326" s="79">
        <v>974098.25882813265</v>
      </c>
      <c r="F326" s="79"/>
      <c r="G326" s="79"/>
      <c r="H326" s="79"/>
      <c r="I326" s="89"/>
      <c r="J326" s="89"/>
      <c r="K326" s="89"/>
    </row>
    <row r="327" spans="1:11" s="82" customFormat="1" ht="19.5" customHeight="1" x14ac:dyDescent="0.25">
      <c r="A327" s="78">
        <v>319</v>
      </c>
      <c r="B327" s="60" t="s">
        <v>356</v>
      </c>
      <c r="C327" s="79">
        <v>51.1</v>
      </c>
      <c r="D327" s="79">
        <v>0.26130050999999999</v>
      </c>
      <c r="E327" s="79">
        <v>5113.5129158512718</v>
      </c>
      <c r="F327" s="79"/>
      <c r="G327" s="79"/>
      <c r="H327" s="79"/>
      <c r="I327" s="89"/>
      <c r="J327" s="89"/>
      <c r="K327" s="89"/>
    </row>
    <row r="328" spans="1:11" s="82" customFormat="1" ht="19.5" customHeight="1" x14ac:dyDescent="0.25">
      <c r="A328" s="78">
        <v>320</v>
      </c>
      <c r="B328" s="60" t="s">
        <v>361</v>
      </c>
      <c r="C328" s="79">
        <v>120893.08</v>
      </c>
      <c r="D328" s="79">
        <v>24.873817799999998</v>
      </c>
      <c r="E328" s="79">
        <v>205.75055081730068</v>
      </c>
      <c r="F328" s="79"/>
      <c r="G328" s="79"/>
      <c r="H328" s="79"/>
      <c r="I328" s="89"/>
      <c r="J328" s="89"/>
      <c r="K328" s="89"/>
    </row>
    <row r="329" spans="1:11" s="82" customFormat="1" ht="19.5" customHeight="1" x14ac:dyDescent="0.25">
      <c r="A329" s="78">
        <v>321</v>
      </c>
      <c r="B329" s="60" t="s">
        <v>374</v>
      </c>
      <c r="C329" s="79">
        <v>133.80000000000001</v>
      </c>
      <c r="D329" s="79">
        <v>0.29590899999999998</v>
      </c>
      <c r="E329" s="79">
        <v>2211.5769805680115</v>
      </c>
      <c r="F329" s="79"/>
      <c r="G329" s="79"/>
      <c r="H329" s="79"/>
      <c r="I329" s="89"/>
      <c r="J329" s="89"/>
      <c r="K329" s="89"/>
    </row>
    <row r="330" spans="1:11" s="76" customFormat="1" ht="40.5" customHeight="1" x14ac:dyDescent="0.25">
      <c r="A330" s="71" t="s">
        <v>24</v>
      </c>
      <c r="B330" s="72"/>
      <c r="C330" s="44">
        <v>17140219.439169999</v>
      </c>
      <c r="D330" s="45">
        <v>7084.0360470100013</v>
      </c>
      <c r="E330" s="45">
        <v>413.2990287639538</v>
      </c>
      <c r="F330" s="44">
        <v>18505494.719939996</v>
      </c>
      <c r="G330" s="45">
        <v>7595.2465399400035</v>
      </c>
      <c r="H330" s="45">
        <v>410.43196385103892</v>
      </c>
      <c r="I330" s="90">
        <v>7.9653313985582619E-2</v>
      </c>
      <c r="J330" s="54">
        <v>7.216373399818754E-2</v>
      </c>
      <c r="K330" s="54">
        <v>-6.9370231076743005E-3</v>
      </c>
    </row>
    <row r="331" spans="1:11" s="82" customFormat="1" ht="19.5" customHeight="1" x14ac:dyDescent="0.25"/>
  </sheetData>
  <sortState ref="B10:G572">
    <sortCondition descending="1" ref="G9:G572"/>
  </sortState>
  <mergeCells count="5">
    <mergeCell ref="A7:B8"/>
    <mergeCell ref="C7:E7"/>
    <mergeCell ref="F7:H7"/>
    <mergeCell ref="I7:K7"/>
    <mergeCell ref="A330:B33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zoomScale="75" zoomScaleNormal="7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P16" sqref="P16"/>
    </sheetView>
  </sheetViews>
  <sheetFormatPr baseColWidth="10" defaultRowHeight="15" x14ac:dyDescent="0.25"/>
  <cols>
    <col min="1" max="1" width="4.5703125" style="1" customWidth="1"/>
    <col min="2" max="2" width="44.85546875" style="1" customWidth="1"/>
    <col min="3" max="3" width="17.85546875" style="1" customWidth="1"/>
    <col min="4" max="4" width="11.85546875" style="1" customWidth="1"/>
    <col min="5" max="5" width="12" style="1" bestFit="1" customWidth="1"/>
    <col min="6" max="6" width="12.5703125" style="1" customWidth="1"/>
    <col min="7" max="7" width="12.85546875" style="1" customWidth="1"/>
    <col min="8" max="16384" width="11.42578125" style="1"/>
  </cols>
  <sheetData>
    <row r="1" spans="1:10" s="33" customFormat="1" ht="39" customHeight="1" x14ac:dyDescent="0.25">
      <c r="A1" s="31" t="s">
        <v>505</v>
      </c>
      <c r="B1" s="32"/>
    </row>
    <row r="2" spans="1:10" s="36" customFormat="1" ht="24" x14ac:dyDescent="0.35">
      <c r="A2" s="34"/>
      <c r="B2" s="35"/>
    </row>
    <row r="3" spans="1:10" s="37" customFormat="1" ht="12.75" x14ac:dyDescent="0.2">
      <c r="A3" s="37" t="s">
        <v>17</v>
      </c>
      <c r="B3" s="38"/>
    </row>
    <row r="4" spans="1:10" s="37" customFormat="1" ht="12.75" x14ac:dyDescent="0.2">
      <c r="A4" s="37" t="s">
        <v>2</v>
      </c>
      <c r="B4" s="38"/>
    </row>
    <row r="5" spans="1:10" x14ac:dyDescent="0.25">
      <c r="B5" s="93"/>
    </row>
    <row r="6" spans="1:10" s="37" customFormat="1" ht="29.25" customHeight="1" x14ac:dyDescent="0.2">
      <c r="A6" s="94" t="s">
        <v>391</v>
      </c>
      <c r="B6" s="95"/>
      <c r="C6" s="96" t="s">
        <v>81</v>
      </c>
      <c r="D6" s="67"/>
      <c r="E6" s="67"/>
      <c r="F6" s="96" t="s">
        <v>392</v>
      </c>
      <c r="G6" s="67"/>
    </row>
    <row r="7" spans="1:10" s="37" customFormat="1" ht="37.5" customHeight="1" x14ac:dyDescent="0.2">
      <c r="A7" s="94"/>
      <c r="B7" s="95"/>
      <c r="C7" s="52" t="s">
        <v>6</v>
      </c>
      <c r="D7" s="97" t="s">
        <v>20</v>
      </c>
      <c r="E7" s="40" t="s">
        <v>21</v>
      </c>
      <c r="F7" s="52" t="s">
        <v>6</v>
      </c>
      <c r="G7" s="59" t="s">
        <v>20</v>
      </c>
    </row>
    <row r="8" spans="1:10" s="42" customFormat="1" ht="19.5" customHeight="1" x14ac:dyDescent="0.25">
      <c r="A8" s="47"/>
      <c r="B8" s="98" t="s">
        <v>393</v>
      </c>
      <c r="C8" s="43">
        <v>4194523.3568300018</v>
      </c>
      <c r="D8" s="43">
        <v>1745.235719039998</v>
      </c>
      <c r="E8" s="43">
        <v>416.0748601383292</v>
      </c>
      <c r="F8" s="92">
        <v>0.22666367045623095</v>
      </c>
      <c r="G8" s="92">
        <v>0.22977999593068979</v>
      </c>
      <c r="H8" s="43"/>
    </row>
    <row r="9" spans="1:10" s="42" customFormat="1" ht="23.25" customHeight="1" x14ac:dyDescent="0.25">
      <c r="A9" s="47">
        <v>1</v>
      </c>
      <c r="B9" s="98" t="s">
        <v>394</v>
      </c>
      <c r="C9" s="43">
        <v>488545.91319999995</v>
      </c>
      <c r="D9" s="43">
        <v>550.96956852000005</v>
      </c>
      <c r="E9" s="43">
        <v>1127.7743885137061</v>
      </c>
      <c r="F9" s="92">
        <v>2.6400046072455607E-2</v>
      </c>
      <c r="G9" s="92">
        <v>7.2541367238403404E-2</v>
      </c>
      <c r="H9" s="43"/>
    </row>
    <row r="10" spans="1:10" s="42" customFormat="1" ht="23.25" customHeight="1" x14ac:dyDescent="0.25">
      <c r="A10" s="47">
        <v>2</v>
      </c>
      <c r="B10" s="98" t="s">
        <v>395</v>
      </c>
      <c r="C10" s="43">
        <v>2301979.8965200004</v>
      </c>
      <c r="D10" s="43">
        <v>511.70765907000009</v>
      </c>
      <c r="E10" s="43">
        <v>222.29023800058812</v>
      </c>
      <c r="F10" s="92">
        <v>0.12439439914241127</v>
      </c>
      <c r="G10" s="92">
        <v>6.7372093371710712E-2</v>
      </c>
      <c r="H10" s="43"/>
      <c r="J10"/>
    </row>
    <row r="11" spans="1:10" s="42" customFormat="1" ht="23.25" customHeight="1" x14ac:dyDescent="0.25">
      <c r="A11" s="47">
        <v>3</v>
      </c>
      <c r="B11" s="98" t="s">
        <v>396</v>
      </c>
      <c r="C11" s="43">
        <v>1051782.6099399994</v>
      </c>
      <c r="D11" s="43">
        <v>496.76199204</v>
      </c>
      <c r="E11" s="43">
        <v>472.30481598125925</v>
      </c>
      <c r="F11" s="92">
        <v>5.6836233013899645E-2</v>
      </c>
      <c r="G11" s="92">
        <v>6.5404327486639366E-2</v>
      </c>
      <c r="H11" s="43"/>
    </row>
    <row r="12" spans="1:10" s="42" customFormat="1" ht="23.25" customHeight="1" x14ac:dyDescent="0.25">
      <c r="A12" s="47">
        <v>4</v>
      </c>
      <c r="B12" s="98" t="s">
        <v>397</v>
      </c>
      <c r="C12" s="43">
        <v>200117.62061000007</v>
      </c>
      <c r="D12" s="43">
        <v>486.87976035999998</v>
      </c>
      <c r="E12" s="43">
        <v>2432.96796591869</v>
      </c>
      <c r="F12" s="92">
        <v>1.0813956807886351E-2</v>
      </c>
      <c r="G12" s="92">
        <v>6.4103220060035923E-2</v>
      </c>
      <c r="H12" s="43"/>
    </row>
    <row r="13" spans="1:10" s="42" customFormat="1" ht="23.25" customHeight="1" x14ac:dyDescent="0.25">
      <c r="A13" s="47">
        <v>5</v>
      </c>
      <c r="B13" s="98" t="s">
        <v>398</v>
      </c>
      <c r="C13" s="43">
        <v>1330349.1170000001</v>
      </c>
      <c r="D13" s="43">
        <v>322.15988349000003</v>
      </c>
      <c r="E13" s="43">
        <v>242.16191026343952</v>
      </c>
      <c r="F13" s="92">
        <v>7.188941107132496E-2</v>
      </c>
      <c r="G13" s="92">
        <v>4.241598765700437E-2</v>
      </c>
      <c r="H13" s="43"/>
    </row>
    <row r="14" spans="1:10" s="42" customFormat="1" ht="23.25" customHeight="1" x14ac:dyDescent="0.25">
      <c r="A14" s="47">
        <v>6</v>
      </c>
      <c r="B14" s="98" t="s">
        <v>399</v>
      </c>
      <c r="C14" s="43">
        <v>676285.2235600003</v>
      </c>
      <c r="D14" s="43">
        <v>299.68005400999988</v>
      </c>
      <c r="E14" s="43">
        <v>443.12672164041766</v>
      </c>
      <c r="F14" s="92">
        <v>3.6545103699999491E-2</v>
      </c>
      <c r="G14" s="92">
        <v>3.9456264182356274E-2</v>
      </c>
      <c r="H14" s="43"/>
    </row>
    <row r="15" spans="1:10" s="42" customFormat="1" ht="23.25" customHeight="1" x14ac:dyDescent="0.25">
      <c r="A15" s="47">
        <v>7</v>
      </c>
      <c r="B15" s="98" t="s">
        <v>400</v>
      </c>
      <c r="C15" s="43">
        <v>148279.85597000003</v>
      </c>
      <c r="D15" s="43">
        <v>293.32911244999997</v>
      </c>
      <c r="E15" s="43">
        <v>1978.212822848616</v>
      </c>
      <c r="F15" s="92">
        <v>8.0127474684708565E-3</v>
      </c>
      <c r="G15" s="92">
        <v>3.8620090988161306E-2</v>
      </c>
      <c r="H15" s="43"/>
    </row>
    <row r="16" spans="1:10" s="42" customFormat="1" ht="23.25" customHeight="1" x14ac:dyDescent="0.25">
      <c r="A16" s="47">
        <v>8</v>
      </c>
      <c r="B16" s="98" t="s">
        <v>401</v>
      </c>
      <c r="C16" s="43">
        <v>1223551.1429999999</v>
      </c>
      <c r="D16" s="43">
        <v>290.77961012999998</v>
      </c>
      <c r="E16" s="43">
        <v>237.65219115977729</v>
      </c>
      <c r="F16" s="92">
        <v>6.6118261711836421E-2</v>
      </c>
      <c r="G16" s="92">
        <v>3.8284420209524522E-2</v>
      </c>
      <c r="H16" s="43"/>
    </row>
    <row r="17" spans="1:8" s="42" customFormat="1" ht="23.25" customHeight="1" x14ac:dyDescent="0.25">
      <c r="A17" s="47">
        <v>9</v>
      </c>
      <c r="B17" s="98" t="s">
        <v>402</v>
      </c>
      <c r="C17" s="43">
        <v>1204218.7200199999</v>
      </c>
      <c r="D17" s="43">
        <v>278.17852393000004</v>
      </c>
      <c r="E17" s="43">
        <v>231.00332132802257</v>
      </c>
      <c r="F17" s="92">
        <v>6.507357615910872E-2</v>
      </c>
      <c r="G17" s="92">
        <v>3.6625344874216252E-2</v>
      </c>
      <c r="H17" s="43"/>
    </row>
    <row r="18" spans="1:8" s="103" customFormat="1" ht="23.25" customHeight="1" x14ac:dyDescent="0.25">
      <c r="A18" s="99">
        <v>10</v>
      </c>
      <c r="B18" s="100" t="s">
        <v>403</v>
      </c>
      <c r="C18" s="101">
        <v>750057.49326999986</v>
      </c>
      <c r="D18" s="101">
        <v>239.47395686999997</v>
      </c>
      <c r="E18" s="101">
        <v>319.2741343413204</v>
      </c>
      <c r="F18" s="102">
        <v>4.0531609914854078E-2</v>
      </c>
      <c r="G18" s="102">
        <v>3.1529451428694746E-2</v>
      </c>
      <c r="H18" s="101"/>
    </row>
    <row r="19" spans="1:8" s="103" customFormat="1" ht="19.5" customHeight="1" x14ac:dyDescent="0.25">
      <c r="A19" s="99">
        <v>11</v>
      </c>
      <c r="B19" s="100" t="s">
        <v>404</v>
      </c>
      <c r="C19" s="101">
        <v>874008.20499999996</v>
      </c>
      <c r="D19" s="101">
        <v>214.41931506999998</v>
      </c>
      <c r="E19" s="101">
        <v>245.32872099295682</v>
      </c>
      <c r="F19" s="102">
        <v>4.7229658986540933E-2</v>
      </c>
      <c r="G19" s="102">
        <v>2.8230724828017754E-2</v>
      </c>
      <c r="H19" s="101"/>
    </row>
    <row r="20" spans="1:8" s="42" customFormat="1" ht="19.5" customHeight="1" x14ac:dyDescent="0.25">
      <c r="A20" s="47">
        <v>12</v>
      </c>
      <c r="B20" s="98" t="s">
        <v>405</v>
      </c>
      <c r="C20" s="43">
        <v>556075.30964999995</v>
      </c>
      <c r="D20" s="43">
        <v>138.80149649000001</v>
      </c>
      <c r="E20" s="43">
        <v>249.6091699834025</v>
      </c>
      <c r="F20" s="92">
        <v>3.0049199876338292E-2</v>
      </c>
      <c r="G20" s="92">
        <v>1.8274784861834988E-2</v>
      </c>
      <c r="H20" s="43"/>
    </row>
    <row r="21" spans="1:8" s="42" customFormat="1" ht="19.5" customHeight="1" x14ac:dyDescent="0.25">
      <c r="A21" s="47">
        <v>13</v>
      </c>
      <c r="B21" s="98" t="s">
        <v>406</v>
      </c>
      <c r="C21" s="43">
        <v>186639.08120999997</v>
      </c>
      <c r="D21" s="43">
        <v>124.20478931999997</v>
      </c>
      <c r="E21" s="43">
        <v>665.48114422106994</v>
      </c>
      <c r="F21" s="92">
        <v>1.0085603440198388E-2</v>
      </c>
      <c r="G21" s="92">
        <v>1.6352963484050541E-2</v>
      </c>
      <c r="H21" s="43"/>
    </row>
    <row r="22" spans="1:8" s="42" customFormat="1" ht="19.5" customHeight="1" x14ac:dyDescent="0.25">
      <c r="A22" s="47">
        <v>14</v>
      </c>
      <c r="B22" s="98" t="s">
        <v>407</v>
      </c>
      <c r="C22" s="43">
        <v>240914.72220000008</v>
      </c>
      <c r="D22" s="43">
        <v>123.79617496000002</v>
      </c>
      <c r="E22" s="43">
        <v>513.85890338917602</v>
      </c>
      <c r="F22" s="92">
        <v>1.301855075186994E-2</v>
      </c>
      <c r="G22" s="92">
        <v>1.6299164788004108E-2</v>
      </c>
      <c r="H22" s="43"/>
    </row>
    <row r="23" spans="1:8" s="42" customFormat="1" ht="19.5" customHeight="1" x14ac:dyDescent="0.25">
      <c r="A23" s="47">
        <v>15</v>
      </c>
      <c r="B23" s="98" t="s">
        <v>408</v>
      </c>
      <c r="C23" s="43">
        <v>15113.069240000001</v>
      </c>
      <c r="D23" s="43">
        <v>120.63881975000004</v>
      </c>
      <c r="E23" s="43">
        <v>7982.4169289652536</v>
      </c>
      <c r="F23" s="92">
        <v>8.1668009792331569E-4</v>
      </c>
      <c r="G23" s="92">
        <v>1.5883463310323712E-2</v>
      </c>
      <c r="H23" s="43"/>
    </row>
    <row r="24" spans="1:8" s="42" customFormat="1" ht="19.5" customHeight="1" x14ac:dyDescent="0.25">
      <c r="A24" s="47">
        <v>16</v>
      </c>
      <c r="B24" s="98" t="s">
        <v>409</v>
      </c>
      <c r="C24" s="43">
        <v>543626.97389999998</v>
      </c>
      <c r="D24" s="43">
        <v>113.78120248</v>
      </c>
      <c r="E24" s="43">
        <v>209.3001413519448</v>
      </c>
      <c r="F24" s="92">
        <v>2.9376516657737998E-2</v>
      </c>
      <c r="G24" s="92">
        <v>1.4980580535691063E-2</v>
      </c>
      <c r="H24" s="43"/>
    </row>
    <row r="25" spans="1:8" s="42" customFormat="1" ht="19.5" customHeight="1" x14ac:dyDescent="0.25">
      <c r="A25" s="47">
        <v>17</v>
      </c>
      <c r="B25" s="98" t="s">
        <v>410</v>
      </c>
      <c r="C25" s="43">
        <v>399234.84345000004</v>
      </c>
      <c r="D25" s="43">
        <v>103.09868561</v>
      </c>
      <c r="E25" s="43">
        <v>258.24070043353322</v>
      </c>
      <c r="F25" s="92">
        <v>2.1573854116951407E-2</v>
      </c>
      <c r="G25" s="92">
        <v>1.3574106524106918E-2</v>
      </c>
      <c r="H25" s="43"/>
    </row>
    <row r="26" spans="1:8" s="42" customFormat="1" ht="19.5" customHeight="1" x14ac:dyDescent="0.25">
      <c r="A26" s="47">
        <v>18</v>
      </c>
      <c r="B26" s="98" t="s">
        <v>411</v>
      </c>
      <c r="C26" s="43">
        <v>37140.486860000005</v>
      </c>
      <c r="D26" s="43">
        <v>100.98028546</v>
      </c>
      <c r="E26" s="43">
        <v>2718.8734989027548</v>
      </c>
      <c r="F26" s="92">
        <v>2.0069977821225429E-3</v>
      </c>
      <c r="G26" s="92">
        <v>1.3295195215716826E-2</v>
      </c>
      <c r="H26" s="43"/>
    </row>
    <row r="27" spans="1:8" s="42" customFormat="1" ht="19.5" customHeight="1" x14ac:dyDescent="0.25">
      <c r="A27" s="47">
        <v>19</v>
      </c>
      <c r="B27" s="98" t="s">
        <v>412</v>
      </c>
      <c r="C27" s="43">
        <v>205244.55</v>
      </c>
      <c r="D27" s="43">
        <v>92.669942689999999</v>
      </c>
      <c r="E27" s="43">
        <v>451.50988267410759</v>
      </c>
      <c r="F27" s="92">
        <v>1.1091005839408623E-2</v>
      </c>
      <c r="G27" s="92">
        <v>1.2201044719574318E-2</v>
      </c>
      <c r="H27" s="43"/>
    </row>
    <row r="28" spans="1:8" s="42" customFormat="1" ht="19.5" customHeight="1" x14ac:dyDescent="0.25">
      <c r="A28" s="47">
        <v>20</v>
      </c>
      <c r="B28" s="98" t="s">
        <v>413</v>
      </c>
      <c r="C28" s="43">
        <v>72891.859660000002</v>
      </c>
      <c r="D28" s="43">
        <v>91.334834750000027</v>
      </c>
      <c r="E28" s="43">
        <v>1253.0183092601321</v>
      </c>
      <c r="F28" s="92">
        <v>3.9389306129415571E-3</v>
      </c>
      <c r="G28" s="92">
        <v>1.2025262678401693E-2</v>
      </c>
      <c r="H28" s="43"/>
    </row>
    <row r="29" spans="1:8" s="42" customFormat="1" ht="19.5" customHeight="1" x14ac:dyDescent="0.25">
      <c r="A29" s="47">
        <v>21</v>
      </c>
      <c r="B29" s="98" t="s">
        <v>414</v>
      </c>
      <c r="C29" s="43">
        <v>224892.57699999999</v>
      </c>
      <c r="D29" s="43">
        <v>83.456267679999982</v>
      </c>
      <c r="E29" s="43">
        <v>371.09391867567058</v>
      </c>
      <c r="F29" s="92">
        <v>1.2152746003470756E-2</v>
      </c>
      <c r="G29" s="92">
        <v>1.098796033033831E-2</v>
      </c>
      <c r="H29" s="43"/>
    </row>
    <row r="30" spans="1:8" s="42" customFormat="1" ht="19.5" customHeight="1" x14ac:dyDescent="0.25">
      <c r="A30" s="47">
        <v>22</v>
      </c>
      <c r="B30" s="98" t="s">
        <v>415</v>
      </c>
      <c r="C30" s="43">
        <v>257372.73849999998</v>
      </c>
      <c r="D30" s="43">
        <v>82.855165659999997</v>
      </c>
      <c r="E30" s="43">
        <v>321.92673607504082</v>
      </c>
      <c r="F30" s="92">
        <v>1.3907909104568617E-2</v>
      </c>
      <c r="G30" s="92">
        <v>1.0908818459585457E-2</v>
      </c>
      <c r="H30" s="43"/>
    </row>
    <row r="31" spans="1:8" s="42" customFormat="1" ht="19.5" customHeight="1" x14ac:dyDescent="0.25">
      <c r="A31" s="47">
        <v>23</v>
      </c>
      <c r="B31" s="98" t="s">
        <v>416</v>
      </c>
      <c r="C31" s="43">
        <v>14355.1625</v>
      </c>
      <c r="D31" s="43">
        <v>69.381862699999999</v>
      </c>
      <c r="E31" s="43">
        <v>4833.2342249695885</v>
      </c>
      <c r="F31" s="92">
        <v>7.7572433038129252E-4</v>
      </c>
      <c r="G31" s="92">
        <v>9.1349059355943073E-3</v>
      </c>
      <c r="H31" s="43"/>
    </row>
    <row r="32" spans="1:8" s="42" customFormat="1" ht="19.5" customHeight="1" x14ac:dyDescent="0.25">
      <c r="A32" s="47">
        <v>24</v>
      </c>
      <c r="B32" s="98" t="s">
        <v>417</v>
      </c>
      <c r="C32" s="43">
        <v>74659.170569999973</v>
      </c>
      <c r="D32" s="43">
        <v>55.915909820000017</v>
      </c>
      <c r="E32" s="43">
        <v>748.94898232995513</v>
      </c>
      <c r="F32" s="92">
        <v>4.0344325671852147E-3</v>
      </c>
      <c r="G32" s="92">
        <v>7.3619611326588702E-3</v>
      </c>
      <c r="H32" s="43"/>
    </row>
    <row r="33" spans="1:8" s="42" customFormat="1" ht="19.5" customHeight="1" x14ac:dyDescent="0.25">
      <c r="A33" s="47">
        <v>25</v>
      </c>
      <c r="B33" s="98" t="s">
        <v>418</v>
      </c>
      <c r="C33" s="43">
        <v>133384.58983999997</v>
      </c>
      <c r="D33" s="43">
        <v>53.55380207000001</v>
      </c>
      <c r="E33" s="43">
        <v>401.49916968849163</v>
      </c>
      <c r="F33" s="92">
        <v>7.2078370159040228E-3</v>
      </c>
      <c r="G33" s="92">
        <v>7.0509629659003927E-3</v>
      </c>
      <c r="H33" s="43"/>
    </row>
    <row r="34" spans="1:8" s="42" customFormat="1" ht="19.5" customHeight="1" x14ac:dyDescent="0.25">
      <c r="A34" s="47">
        <v>26</v>
      </c>
      <c r="B34" s="98" t="s">
        <v>419</v>
      </c>
      <c r="C34" s="43">
        <v>136259.21380000003</v>
      </c>
      <c r="D34" s="43">
        <v>47.380589110000003</v>
      </c>
      <c r="E34" s="43">
        <v>347.72392844967368</v>
      </c>
      <c r="F34" s="92">
        <v>7.3631759573105767E-3</v>
      </c>
      <c r="G34" s="92">
        <v>6.2381897494500974E-3</v>
      </c>
      <c r="H34" s="43"/>
    </row>
    <row r="35" spans="1:8" s="42" customFormat="1" ht="19.5" customHeight="1" x14ac:dyDescent="0.25">
      <c r="A35" s="47">
        <v>27</v>
      </c>
      <c r="B35" s="98" t="s">
        <v>420</v>
      </c>
      <c r="C35" s="43">
        <v>200339.50658000004</v>
      </c>
      <c r="D35" s="43">
        <v>47.274445759999999</v>
      </c>
      <c r="E35" s="43">
        <v>235.97165914513349</v>
      </c>
      <c r="F35" s="92">
        <v>1.0825947082848354E-2</v>
      </c>
      <c r="G35" s="92">
        <v>6.2242147784676754E-3</v>
      </c>
      <c r="H35" s="43"/>
    </row>
    <row r="36" spans="1:8" s="42" customFormat="1" ht="19.5" customHeight="1" x14ac:dyDescent="0.25">
      <c r="A36" s="47">
        <v>28</v>
      </c>
      <c r="B36" s="98" t="s">
        <v>421</v>
      </c>
      <c r="C36" s="43">
        <v>23408.705030000008</v>
      </c>
      <c r="D36" s="43">
        <v>41.95971011999999</v>
      </c>
      <c r="E36" s="43">
        <v>1792.483183765419</v>
      </c>
      <c r="F36" s="92">
        <v>1.2649596989577757E-3</v>
      </c>
      <c r="G36" s="92">
        <v>5.5244697982287589E-3</v>
      </c>
      <c r="H36" s="43"/>
    </row>
    <row r="37" spans="1:8" s="42" customFormat="1" ht="19.5" customHeight="1" x14ac:dyDescent="0.25">
      <c r="A37" s="47">
        <v>29</v>
      </c>
      <c r="B37" s="98" t="s">
        <v>422</v>
      </c>
      <c r="C37" s="43">
        <v>189524.25099999999</v>
      </c>
      <c r="D37" s="43">
        <v>41.086295790000001</v>
      </c>
      <c r="E37" s="43">
        <v>216.78648285490388</v>
      </c>
      <c r="F37" s="92">
        <v>1.0241512257209975E-2</v>
      </c>
      <c r="G37" s="92">
        <v>5.4094749359280955E-3</v>
      </c>
      <c r="H37" s="43"/>
    </row>
    <row r="38" spans="1:8" s="42" customFormat="1" ht="19.5" customHeight="1" x14ac:dyDescent="0.25">
      <c r="A38" s="47">
        <v>30</v>
      </c>
      <c r="B38" s="98" t="s">
        <v>423</v>
      </c>
      <c r="C38" s="43">
        <v>55857.596100000002</v>
      </c>
      <c r="D38" s="43">
        <v>32.203727470000004</v>
      </c>
      <c r="E38" s="43">
        <v>576.53264226313524</v>
      </c>
      <c r="F38" s="92">
        <v>3.0184330084303259E-3</v>
      </c>
      <c r="G38" s="92">
        <v>4.2399844824858599E-3</v>
      </c>
      <c r="H38" s="43"/>
    </row>
    <row r="39" spans="1:8" s="42" customFormat="1" ht="19.5" customHeight="1" x14ac:dyDescent="0.25">
      <c r="A39" s="47">
        <v>31</v>
      </c>
      <c r="B39" s="98" t="s">
        <v>424</v>
      </c>
      <c r="C39" s="43">
        <v>70459.101239999989</v>
      </c>
      <c r="D39" s="43">
        <v>21.920359829999999</v>
      </c>
      <c r="E39" s="43">
        <v>311.10757083508889</v>
      </c>
      <c r="F39" s="92">
        <v>3.807469203407951E-3</v>
      </c>
      <c r="G39" s="92">
        <v>2.8860629756691444E-3</v>
      </c>
      <c r="H39" s="43"/>
    </row>
    <row r="40" spans="1:8" s="42" customFormat="1" ht="19.5" customHeight="1" x14ac:dyDescent="0.25">
      <c r="A40" s="47">
        <v>32</v>
      </c>
      <c r="B40" s="98" t="s">
        <v>425</v>
      </c>
      <c r="C40" s="43">
        <v>50006.265750000006</v>
      </c>
      <c r="D40" s="43">
        <v>20.110247770000001</v>
      </c>
      <c r="E40" s="43">
        <v>402.15455940138855</v>
      </c>
      <c r="F40" s="92">
        <v>2.7022387948438561E-3</v>
      </c>
      <c r="G40" s="92">
        <v>2.6477412766325917E-3</v>
      </c>
      <c r="H40" s="43"/>
    </row>
    <row r="41" spans="1:8" s="42" customFormat="1" ht="19.5" customHeight="1" x14ac:dyDescent="0.25">
      <c r="A41" s="47">
        <v>33</v>
      </c>
      <c r="B41" s="98" t="s">
        <v>426</v>
      </c>
      <c r="C41" s="43">
        <v>33908.03</v>
      </c>
      <c r="D41" s="43">
        <v>15.75705542</v>
      </c>
      <c r="E41" s="43">
        <v>464.69981948228786</v>
      </c>
      <c r="F41" s="92">
        <v>1.8323222649899488E-3</v>
      </c>
      <c r="G41" s="92">
        <v>2.0745943317495635E-3</v>
      </c>
      <c r="H41" s="43"/>
    </row>
    <row r="42" spans="1:8" s="42" customFormat="1" ht="19.5" customHeight="1" x14ac:dyDescent="0.25">
      <c r="A42" s="47">
        <v>34</v>
      </c>
      <c r="B42" s="98" t="s">
        <v>427</v>
      </c>
      <c r="C42" s="43">
        <v>65587.98</v>
      </c>
      <c r="D42" s="43">
        <v>14.218809</v>
      </c>
      <c r="E42" s="43">
        <v>216.78985997129354</v>
      </c>
      <c r="F42" s="92">
        <v>3.5442435337504261E-3</v>
      </c>
      <c r="G42" s="92">
        <v>1.8720668151099057E-3</v>
      </c>
      <c r="H42" s="43"/>
    </row>
    <row r="43" spans="1:8" s="42" customFormat="1" ht="19.5" customHeight="1" x14ac:dyDescent="0.25">
      <c r="A43" s="47">
        <v>35</v>
      </c>
      <c r="B43" s="98" t="s">
        <v>428</v>
      </c>
      <c r="C43" s="43">
        <v>7569.1247300000014</v>
      </c>
      <c r="D43" s="43">
        <v>13.766080209999998</v>
      </c>
      <c r="E43" s="43">
        <v>1818.714937466752</v>
      </c>
      <c r="F43" s="92">
        <v>4.0902039337776446E-4</v>
      </c>
      <c r="G43" s="92">
        <v>1.8124599560541393E-3</v>
      </c>
      <c r="H43" s="43"/>
    </row>
    <row r="44" spans="1:8" s="42" customFormat="1" ht="19.5" customHeight="1" x14ac:dyDescent="0.25">
      <c r="A44" s="47">
        <v>36</v>
      </c>
      <c r="B44" s="98" t="s">
        <v>429</v>
      </c>
      <c r="C44" s="43">
        <v>10232.4962</v>
      </c>
      <c r="D44" s="43">
        <v>12.600599949999999</v>
      </c>
      <c r="E44" s="43">
        <v>1231.4297219089121</v>
      </c>
      <c r="F44" s="92">
        <v>5.5294367185840774E-4</v>
      </c>
      <c r="G44" s="92">
        <v>1.6590113150032845E-3</v>
      </c>
      <c r="H44" s="43"/>
    </row>
    <row r="45" spans="1:8" s="42" customFormat="1" ht="19.5" customHeight="1" x14ac:dyDescent="0.25">
      <c r="A45" s="47">
        <v>37</v>
      </c>
      <c r="B45" s="98" t="s">
        <v>430</v>
      </c>
      <c r="C45" s="43">
        <v>12525.406630000001</v>
      </c>
      <c r="D45" s="43">
        <v>12.209801090000001</v>
      </c>
      <c r="E45" s="43">
        <v>974.80277093407233</v>
      </c>
      <c r="F45" s="92">
        <v>6.768479751316053E-4</v>
      </c>
      <c r="G45" s="92">
        <v>1.6075582307689593E-3</v>
      </c>
      <c r="H45" s="43"/>
    </row>
    <row r="46" spans="1:8" s="42" customFormat="1" ht="19.5" customHeight="1" x14ac:dyDescent="0.25">
      <c r="A46" s="47">
        <v>38</v>
      </c>
      <c r="B46" s="98" t="s">
        <v>431</v>
      </c>
      <c r="C46" s="43">
        <v>31815.203100000002</v>
      </c>
      <c r="D46" s="43">
        <v>12.110542260000001</v>
      </c>
      <c r="E46" s="43">
        <v>380.65267796451695</v>
      </c>
      <c r="F46" s="92">
        <v>1.7192300763361141E-3</v>
      </c>
      <c r="G46" s="92">
        <v>1.5944896846094578E-3</v>
      </c>
      <c r="H46" s="43"/>
    </row>
    <row r="47" spans="1:8" s="42" customFormat="1" ht="19.5" customHeight="1" x14ac:dyDescent="0.25">
      <c r="A47" s="47">
        <v>39</v>
      </c>
      <c r="B47" s="98" t="s">
        <v>432</v>
      </c>
      <c r="C47" s="43">
        <v>50703.45</v>
      </c>
      <c r="D47" s="43">
        <v>10.9382859</v>
      </c>
      <c r="E47" s="43">
        <v>215.73060413048819</v>
      </c>
      <c r="F47" s="92">
        <v>2.7399132402208155E-3</v>
      </c>
      <c r="G47" s="92">
        <v>1.4401488934533539E-3</v>
      </c>
      <c r="H47" s="43"/>
    </row>
    <row r="48" spans="1:8" s="42" customFormat="1" ht="19.5" customHeight="1" x14ac:dyDescent="0.25">
      <c r="A48" s="47">
        <v>40</v>
      </c>
      <c r="B48" s="98" t="s">
        <v>433</v>
      </c>
      <c r="C48" s="43">
        <v>4593.3227200000001</v>
      </c>
      <c r="D48" s="43">
        <v>10.647684959999999</v>
      </c>
      <c r="E48" s="43">
        <v>2318.0790049082375</v>
      </c>
      <c r="F48" s="92">
        <v>2.4821399208801553E-4</v>
      </c>
      <c r="G48" s="92">
        <v>1.4018879971846336E-3</v>
      </c>
      <c r="H48" s="43"/>
    </row>
    <row r="49" spans="1:8" s="42" customFormat="1" ht="19.5" customHeight="1" x14ac:dyDescent="0.25">
      <c r="A49" s="47">
        <v>41</v>
      </c>
      <c r="B49" s="98" t="s">
        <v>434</v>
      </c>
      <c r="C49" s="43">
        <v>11002.602000000001</v>
      </c>
      <c r="D49" s="43">
        <v>9.8969918200000002</v>
      </c>
      <c r="E49" s="43">
        <v>899.51375320128818</v>
      </c>
      <c r="F49" s="92">
        <v>5.9455865225502464E-4</v>
      </c>
      <c r="G49" s="92">
        <v>1.3030507657593676E-3</v>
      </c>
      <c r="H49" s="43"/>
    </row>
    <row r="50" spans="1:8" s="42" customFormat="1" ht="19.5" customHeight="1" x14ac:dyDescent="0.25">
      <c r="A50" s="47">
        <v>42</v>
      </c>
      <c r="B50" s="98" t="s">
        <v>435</v>
      </c>
      <c r="C50" s="43">
        <v>6708.9446699999999</v>
      </c>
      <c r="D50" s="43">
        <v>9.8677206700000006</v>
      </c>
      <c r="E50" s="43">
        <v>1470.8305337685845</v>
      </c>
      <c r="F50" s="92">
        <v>3.6253797974776611E-4</v>
      </c>
      <c r="G50" s="92">
        <v>1.2991968882260874E-3</v>
      </c>
      <c r="H50" s="43"/>
    </row>
    <row r="51" spans="1:8" s="42" customFormat="1" ht="19.5" customHeight="1" x14ac:dyDescent="0.25">
      <c r="A51" s="47">
        <v>43</v>
      </c>
      <c r="B51" s="98" t="s">
        <v>436</v>
      </c>
      <c r="C51" s="43">
        <v>8717.4024300000001</v>
      </c>
      <c r="D51" s="43">
        <v>9.8257872000000024</v>
      </c>
      <c r="E51" s="43">
        <v>1127.1462203219639</v>
      </c>
      <c r="F51" s="92">
        <v>4.7107102846630976E-4</v>
      </c>
      <c r="G51" s="92">
        <v>1.2936758732360553E-3</v>
      </c>
      <c r="H51" s="43"/>
    </row>
    <row r="52" spans="1:8" s="42" customFormat="1" ht="19.5" customHeight="1" x14ac:dyDescent="0.25">
      <c r="A52" s="47">
        <v>44</v>
      </c>
      <c r="B52" s="98" t="s">
        <v>437</v>
      </c>
      <c r="C52" s="43">
        <v>8659.6949999999997</v>
      </c>
      <c r="D52" s="43">
        <v>9.4104380900000013</v>
      </c>
      <c r="E52" s="43">
        <v>1086.6939412993186</v>
      </c>
      <c r="F52" s="92">
        <v>4.6795263412596175E-4</v>
      </c>
      <c r="G52" s="92">
        <v>1.2389904712789409E-3</v>
      </c>
      <c r="H52" s="43"/>
    </row>
    <row r="53" spans="1:8" s="42" customFormat="1" ht="19.5" customHeight="1" x14ac:dyDescent="0.25">
      <c r="A53" s="47">
        <v>45</v>
      </c>
      <c r="B53" s="98" t="s">
        <v>438</v>
      </c>
      <c r="C53" s="43">
        <v>10045.302519999999</v>
      </c>
      <c r="D53" s="43">
        <v>8.5635980099999998</v>
      </c>
      <c r="E53" s="43">
        <v>852.49777126672348</v>
      </c>
      <c r="F53" s="92">
        <v>5.4282809900650794E-4</v>
      </c>
      <c r="G53" s="92">
        <v>1.1274944091633995E-3</v>
      </c>
      <c r="H53" s="43"/>
    </row>
    <row r="54" spans="1:8" s="42" customFormat="1" ht="19.5" customHeight="1" x14ac:dyDescent="0.25">
      <c r="A54" s="47">
        <v>46</v>
      </c>
      <c r="B54" s="98" t="s">
        <v>439</v>
      </c>
      <c r="C54" s="43">
        <v>4949.6000000000004</v>
      </c>
      <c r="D54" s="43">
        <v>8.2392099999999999</v>
      </c>
      <c r="E54" s="43">
        <v>1664.6213835461451</v>
      </c>
      <c r="F54" s="92">
        <v>2.6746650521408211E-4</v>
      </c>
      <c r="G54" s="92">
        <v>1.0847850634832837E-3</v>
      </c>
      <c r="H54" s="43"/>
    </row>
    <row r="55" spans="1:8" s="42" customFormat="1" ht="19.5" customHeight="1" x14ac:dyDescent="0.25">
      <c r="A55" s="47">
        <v>47</v>
      </c>
      <c r="B55" s="98" t="s">
        <v>440</v>
      </c>
      <c r="C55" s="43">
        <v>7919.4267200000013</v>
      </c>
      <c r="D55" s="43">
        <v>8.1128900400000017</v>
      </c>
      <c r="E55" s="43">
        <v>1024.428955130227</v>
      </c>
      <c r="F55" s="92">
        <v>4.2795001375816656E-4</v>
      </c>
      <c r="G55" s="92">
        <v>1.0681536138870476E-3</v>
      </c>
      <c r="H55" s="43"/>
    </row>
    <row r="56" spans="1:8" s="42" customFormat="1" ht="19.5" customHeight="1" x14ac:dyDescent="0.25">
      <c r="A56" s="47">
        <v>48</v>
      </c>
      <c r="B56" s="98" t="s">
        <v>441</v>
      </c>
      <c r="C56" s="43">
        <v>31366.584999999999</v>
      </c>
      <c r="D56" s="43">
        <v>7.8377500199999997</v>
      </c>
      <c r="E56" s="43">
        <v>249.87578405491067</v>
      </c>
      <c r="F56" s="92">
        <v>1.6949876495980379E-3</v>
      </c>
      <c r="G56" s="92">
        <v>1.0319283223770006E-3</v>
      </c>
      <c r="H56" s="43"/>
    </row>
    <row r="57" spans="1:8" s="42" customFormat="1" ht="19.5" customHeight="1" x14ac:dyDescent="0.25">
      <c r="A57" s="47">
        <v>49</v>
      </c>
      <c r="B57" s="98" t="s">
        <v>442</v>
      </c>
      <c r="C57" s="43">
        <v>6121.3469999999998</v>
      </c>
      <c r="D57" s="43">
        <v>7.5678684699999996</v>
      </c>
      <c r="E57" s="43">
        <v>1236.3077064574186</v>
      </c>
      <c r="F57" s="92">
        <v>3.3078537443282399E-4</v>
      </c>
      <c r="G57" s="92">
        <v>9.9639536784013158E-4</v>
      </c>
      <c r="H57" s="43"/>
    </row>
    <row r="58" spans="1:8" s="42" customFormat="1" ht="19.5" customHeight="1" x14ac:dyDescent="0.25">
      <c r="A58" s="47">
        <v>50</v>
      </c>
      <c r="B58" s="98" t="s">
        <v>443</v>
      </c>
      <c r="C58" s="43">
        <v>2657.1553399999998</v>
      </c>
      <c r="D58" s="43">
        <v>7.1967973900000004</v>
      </c>
      <c r="E58" s="43">
        <v>2708.4594120869128</v>
      </c>
      <c r="F58" s="92">
        <v>1.4358737122206563E-4</v>
      </c>
      <c r="G58" s="92">
        <v>9.4753966868030813E-4</v>
      </c>
      <c r="H58" s="43"/>
    </row>
    <row r="59" spans="1:8" s="42" customFormat="1" ht="19.5" customHeight="1" x14ac:dyDescent="0.25">
      <c r="A59" s="47">
        <v>51</v>
      </c>
      <c r="B59" s="98" t="s">
        <v>444</v>
      </c>
      <c r="C59" s="43">
        <v>4083.7046700000001</v>
      </c>
      <c r="D59" s="43">
        <v>6.3113405200000008</v>
      </c>
      <c r="E59" s="43">
        <v>1545.4938664798208</v>
      </c>
      <c r="F59" s="92">
        <v>2.2067524980025181E-4</v>
      </c>
      <c r="G59" s="92">
        <v>8.3095926996069067E-4</v>
      </c>
      <c r="H59" s="43"/>
    </row>
    <row r="60" spans="1:8" s="42" customFormat="1" ht="19.5" customHeight="1" x14ac:dyDescent="0.25">
      <c r="A60" s="47">
        <v>52</v>
      </c>
      <c r="B60" s="98" t="s">
        <v>445</v>
      </c>
      <c r="C60" s="43">
        <v>2311.6406999999999</v>
      </c>
      <c r="D60" s="43">
        <v>6.2898982300000004</v>
      </c>
      <c r="E60" s="43">
        <v>2720.9670732999298</v>
      </c>
      <c r="F60" s="92">
        <v>1.249164496807084E-4</v>
      </c>
      <c r="G60" s="92">
        <v>8.2813615027823597E-4</v>
      </c>
      <c r="H60" s="43"/>
    </row>
    <row r="61" spans="1:8" s="42" customFormat="1" ht="19.5" customHeight="1" x14ac:dyDescent="0.25">
      <c r="A61" s="47">
        <v>53</v>
      </c>
      <c r="B61" s="98" t="s">
        <v>446</v>
      </c>
      <c r="C61" s="43">
        <v>3444.9884000000006</v>
      </c>
      <c r="D61" s="43">
        <v>5.93494879</v>
      </c>
      <c r="E61" s="43">
        <v>1722.7775832278562</v>
      </c>
      <c r="F61" s="92">
        <v>1.8616029736767667E-4</v>
      </c>
      <c r="G61" s="92">
        <v>7.8140304712832757E-4</v>
      </c>
      <c r="H61" s="43"/>
    </row>
    <row r="62" spans="1:8" s="42" customFormat="1" ht="19.5" customHeight="1" x14ac:dyDescent="0.25">
      <c r="A62" s="47">
        <v>54</v>
      </c>
      <c r="B62" s="98" t="s">
        <v>447</v>
      </c>
      <c r="C62" s="43">
        <v>14489.382</v>
      </c>
      <c r="D62" s="43">
        <v>5.79640603</v>
      </c>
      <c r="E62" s="43">
        <v>400.04508335828268</v>
      </c>
      <c r="F62" s="92">
        <v>7.8297728427586611E-4</v>
      </c>
      <c r="G62" s="92">
        <v>7.6316232784799014E-4</v>
      </c>
      <c r="H62" s="43"/>
    </row>
    <row r="63" spans="1:8" s="42" customFormat="1" ht="19.5" customHeight="1" x14ac:dyDescent="0.25">
      <c r="A63" s="47">
        <v>55</v>
      </c>
      <c r="B63" s="98" t="s">
        <v>448</v>
      </c>
      <c r="C63" s="43">
        <v>2685.5494999999996</v>
      </c>
      <c r="D63" s="43">
        <v>5.1911818400000005</v>
      </c>
      <c r="E63" s="43">
        <v>1933.0054575423023</v>
      </c>
      <c r="F63" s="92">
        <v>1.4512173495725419E-4</v>
      </c>
      <c r="G63" s="92">
        <v>6.8347772685217029E-4</v>
      </c>
      <c r="H63" s="43"/>
    </row>
    <row r="64" spans="1:8" s="42" customFormat="1" ht="19.5" customHeight="1" x14ac:dyDescent="0.25">
      <c r="A64" s="47">
        <v>56</v>
      </c>
      <c r="B64" s="98" t="s">
        <v>449</v>
      </c>
      <c r="C64" s="43">
        <v>406.72365000000002</v>
      </c>
      <c r="D64" s="43">
        <v>3.8368089699999999</v>
      </c>
      <c r="E64" s="43">
        <v>9433.4543122830437</v>
      </c>
      <c r="F64" s="92">
        <v>2.1978534276187065E-5</v>
      </c>
      <c r="G64" s="92">
        <v>5.0515924003571736E-4</v>
      </c>
      <c r="H64" s="43"/>
    </row>
    <row r="65" spans="1:8" s="42" customFormat="1" ht="19.5" customHeight="1" x14ac:dyDescent="0.25">
      <c r="A65" s="47">
        <v>57</v>
      </c>
      <c r="B65" s="98" t="s">
        <v>450</v>
      </c>
      <c r="C65" s="43">
        <v>2302.26143</v>
      </c>
      <c r="D65" s="43">
        <v>3.0402390500000003</v>
      </c>
      <c r="E65" s="43">
        <v>1320.5446655117705</v>
      </c>
      <c r="F65" s="92">
        <v>1.2440961264976463E-4</v>
      </c>
      <c r="G65" s="92">
        <v>4.002818123167887E-4</v>
      </c>
      <c r="H65" s="43"/>
    </row>
    <row r="66" spans="1:8" s="42" customFormat="1" ht="19.5" customHeight="1" x14ac:dyDescent="0.25">
      <c r="A66" s="47">
        <v>58</v>
      </c>
      <c r="B66" s="98" t="s">
        <v>451</v>
      </c>
      <c r="C66" s="43">
        <v>2981.31</v>
      </c>
      <c r="D66" s="43">
        <v>1.7581369499999999</v>
      </c>
      <c r="E66" s="43">
        <v>589.71960312748422</v>
      </c>
      <c r="F66" s="92">
        <v>1.6110404207608594E-4</v>
      </c>
      <c r="G66" s="92">
        <v>2.314785887139734E-4</v>
      </c>
      <c r="H66" s="43"/>
    </row>
    <row r="67" spans="1:8" s="42" customFormat="1" ht="19.5" customHeight="1" x14ac:dyDescent="0.25">
      <c r="A67" s="47">
        <v>59</v>
      </c>
      <c r="B67" s="98" t="s">
        <v>452</v>
      </c>
      <c r="C67" s="43">
        <v>2426.62</v>
      </c>
      <c r="D67" s="43">
        <v>1.71363223</v>
      </c>
      <c r="E67" s="43">
        <v>706.18070814548639</v>
      </c>
      <c r="F67" s="92">
        <v>1.3112970156832791E-4</v>
      </c>
      <c r="G67" s="92">
        <v>2.2561903961757876E-4</v>
      </c>
      <c r="H67" s="43"/>
    </row>
    <row r="68" spans="1:8" s="42" customFormat="1" ht="19.5" customHeight="1" x14ac:dyDescent="0.25">
      <c r="A68" s="47">
        <v>60</v>
      </c>
      <c r="B68" s="98" t="s">
        <v>453</v>
      </c>
      <c r="C68" s="43">
        <v>1872.5580599999998</v>
      </c>
      <c r="D68" s="43">
        <v>1.6720196200000002</v>
      </c>
      <c r="E68" s="43">
        <v>892.90669043394053</v>
      </c>
      <c r="F68" s="92">
        <v>1.0118930016944023E-4</v>
      </c>
      <c r="G68" s="92">
        <v>2.20140269470859E-4</v>
      </c>
      <c r="H68" s="43"/>
    </row>
    <row r="69" spans="1:8" s="42" customFormat="1" ht="19.5" customHeight="1" x14ac:dyDescent="0.25">
      <c r="A69" s="47">
        <v>61</v>
      </c>
      <c r="B69" s="98" t="s">
        <v>454</v>
      </c>
      <c r="C69" s="43">
        <v>1054.4675000000002</v>
      </c>
      <c r="D69" s="43">
        <v>1.6181802699999999</v>
      </c>
      <c r="E69" s="43">
        <v>1534.5947314639848</v>
      </c>
      <c r="F69" s="92">
        <v>5.6981319114035505E-5</v>
      </c>
      <c r="G69" s="92">
        <v>2.1305171089453323E-4</v>
      </c>
      <c r="H69" s="43"/>
    </row>
    <row r="70" spans="1:8" s="42" customFormat="1" ht="19.5" customHeight="1" x14ac:dyDescent="0.25">
      <c r="A70" s="47">
        <v>62</v>
      </c>
      <c r="B70" s="98" t="s">
        <v>455</v>
      </c>
      <c r="C70" s="43">
        <v>1154.095</v>
      </c>
      <c r="D70" s="43">
        <v>1.4425398099999998</v>
      </c>
      <c r="E70" s="43">
        <v>1249.9316000849149</v>
      </c>
      <c r="F70" s="92">
        <v>6.2364990369938187E-5</v>
      </c>
      <c r="G70" s="92">
        <v>1.8992666036768256E-4</v>
      </c>
      <c r="H70" s="43"/>
    </row>
    <row r="71" spans="1:8" s="42" customFormat="1" ht="19.5" customHeight="1" x14ac:dyDescent="0.25">
      <c r="A71" s="47">
        <v>63</v>
      </c>
      <c r="B71" s="98" t="s">
        <v>456</v>
      </c>
      <c r="C71" s="43">
        <v>381.61875000000003</v>
      </c>
      <c r="D71" s="43">
        <v>1.42720387</v>
      </c>
      <c r="E71" s="43">
        <v>3739.8683109779067</v>
      </c>
      <c r="F71" s="92">
        <v>2.0621915586444661E-5</v>
      </c>
      <c r="G71" s="92">
        <v>1.879075106377357E-4</v>
      </c>
      <c r="H71" s="43"/>
    </row>
    <row r="72" spans="1:8" s="42" customFormat="1" ht="19.5" customHeight="1" x14ac:dyDescent="0.25">
      <c r="A72" s="47">
        <v>64</v>
      </c>
      <c r="B72" s="98" t="s">
        <v>457</v>
      </c>
      <c r="C72" s="43">
        <v>930.51999999999987</v>
      </c>
      <c r="D72" s="43">
        <v>1.42706372</v>
      </c>
      <c r="E72" s="43">
        <v>1533.6196105403433</v>
      </c>
      <c r="F72" s="92">
        <v>5.0283443597827626E-5</v>
      </c>
      <c r="G72" s="92">
        <v>1.8788905830715457E-4</v>
      </c>
      <c r="H72" s="43"/>
    </row>
    <row r="73" spans="1:8" s="42" customFormat="1" ht="19.5" customHeight="1" x14ac:dyDescent="0.25">
      <c r="A73" s="47">
        <v>65</v>
      </c>
      <c r="B73" s="98" t="s">
        <v>458</v>
      </c>
      <c r="C73" s="43">
        <v>976.40500000000009</v>
      </c>
      <c r="D73" s="43">
        <v>1.3523649099999999</v>
      </c>
      <c r="E73" s="43">
        <v>1385.0450479053259</v>
      </c>
      <c r="F73" s="92">
        <v>5.2762977417075283E-5</v>
      </c>
      <c r="G73" s="92">
        <v>1.7805411620130026E-4</v>
      </c>
      <c r="H73" s="43"/>
    </row>
    <row r="74" spans="1:8" s="42" customFormat="1" ht="19.5" customHeight="1" x14ac:dyDescent="0.25">
      <c r="A74" s="47">
        <v>66</v>
      </c>
      <c r="B74" s="98" t="s">
        <v>459</v>
      </c>
      <c r="C74" s="43">
        <v>398.79352</v>
      </c>
      <c r="D74" s="43">
        <v>1.2986330699999999</v>
      </c>
      <c r="E74" s="43">
        <v>3256.404642683261</v>
      </c>
      <c r="F74" s="92">
        <v>2.1550005878540112E-5</v>
      </c>
      <c r="G74" s="92">
        <v>1.7097971253086662E-4</v>
      </c>
      <c r="H74" s="43"/>
    </row>
    <row r="75" spans="1:8" s="42" customFormat="1" ht="19.5" customHeight="1" x14ac:dyDescent="0.25">
      <c r="A75" s="47">
        <v>67</v>
      </c>
      <c r="B75" s="98" t="s">
        <v>460</v>
      </c>
      <c r="C75" s="43">
        <v>999.48</v>
      </c>
      <c r="D75" s="43">
        <v>1.29213618</v>
      </c>
      <c r="E75" s="43">
        <v>1292.8084403890023</v>
      </c>
      <c r="F75" s="92">
        <v>5.4009904362245583E-5</v>
      </c>
      <c r="G75" s="92">
        <v>1.7012432357596757E-4</v>
      </c>
      <c r="H75" s="43"/>
    </row>
    <row r="76" spans="1:8" s="42" customFormat="1" ht="19.5" customHeight="1" x14ac:dyDescent="0.25">
      <c r="A76" s="47">
        <v>68</v>
      </c>
      <c r="B76" s="98" t="s">
        <v>461</v>
      </c>
      <c r="C76" s="43">
        <v>898.18880000000001</v>
      </c>
      <c r="D76" s="43">
        <v>1.1110199300000001</v>
      </c>
      <c r="E76" s="43">
        <v>1236.9558939056021</v>
      </c>
      <c r="F76" s="92">
        <v>4.8536330078881143E-5</v>
      </c>
      <c r="G76" s="92">
        <v>1.4627832344317519E-4</v>
      </c>
      <c r="H76" s="43"/>
    </row>
    <row r="77" spans="1:8" s="42" customFormat="1" ht="19.5" customHeight="1" x14ac:dyDescent="0.25">
      <c r="A77" s="47">
        <v>69</v>
      </c>
      <c r="B77" s="98" t="s">
        <v>462</v>
      </c>
      <c r="C77" s="43">
        <v>766.76750000000004</v>
      </c>
      <c r="D77" s="43">
        <v>1.0439780000000001</v>
      </c>
      <c r="E77" s="43">
        <v>1361.5313638097598</v>
      </c>
      <c r="F77" s="92">
        <v>4.143458532744842E-5</v>
      </c>
      <c r="G77" s="92">
        <v>1.3745149607852594E-4</v>
      </c>
      <c r="H77" s="43"/>
    </row>
    <row r="78" spans="1:8" s="42" customFormat="1" ht="19.5" customHeight="1" x14ac:dyDescent="0.25">
      <c r="A78" s="47">
        <v>70</v>
      </c>
      <c r="B78" s="98" t="s">
        <v>463</v>
      </c>
      <c r="C78" s="43">
        <v>242.10930000000002</v>
      </c>
      <c r="D78" s="43">
        <v>0.96277060000000003</v>
      </c>
      <c r="E78" s="43">
        <v>3976.5948685159965</v>
      </c>
      <c r="F78" s="92">
        <v>1.3083103351953242E-5</v>
      </c>
      <c r="G78" s="92">
        <v>1.2675962458061382E-4</v>
      </c>
      <c r="H78" s="43"/>
    </row>
    <row r="79" spans="1:8" s="42" customFormat="1" ht="19.5" customHeight="1" x14ac:dyDescent="0.25">
      <c r="A79" s="47">
        <v>71</v>
      </c>
      <c r="B79" s="98" t="s">
        <v>464</v>
      </c>
      <c r="C79" s="43">
        <v>1607</v>
      </c>
      <c r="D79" s="43">
        <v>0.95417437000000005</v>
      </c>
      <c r="E79" s="43">
        <v>593.76127566894831</v>
      </c>
      <c r="F79" s="92">
        <v>8.6839072627895166E-5</v>
      </c>
      <c r="G79" s="92">
        <v>1.2562783380136837E-4</v>
      </c>
      <c r="H79" s="43"/>
    </row>
    <row r="80" spans="1:8" s="42" customFormat="1" ht="19.5" customHeight="1" x14ac:dyDescent="0.25">
      <c r="A80" s="47">
        <v>72</v>
      </c>
      <c r="B80" s="98" t="s">
        <v>465</v>
      </c>
      <c r="C80" s="43">
        <v>661.44057999999995</v>
      </c>
      <c r="D80" s="43">
        <v>0.92595629000000002</v>
      </c>
      <c r="E80" s="43">
        <v>1399.9084997173898</v>
      </c>
      <c r="F80" s="92">
        <v>3.5742928790079085E-5</v>
      </c>
      <c r="G80" s="92">
        <v>1.2191260482866633E-4</v>
      </c>
      <c r="H80" s="43"/>
    </row>
    <row r="81" spans="1:8" s="42" customFormat="1" ht="19.5" customHeight="1" x14ac:dyDescent="0.25">
      <c r="A81" s="47">
        <v>73</v>
      </c>
      <c r="B81" s="98" t="s">
        <v>466</v>
      </c>
      <c r="C81" s="43">
        <v>1470.8899999999999</v>
      </c>
      <c r="D81" s="43">
        <v>0.91823637999999996</v>
      </c>
      <c r="E81" s="43">
        <v>624.27263765475334</v>
      </c>
      <c r="F81" s="92">
        <v>7.9483959886524389E-5</v>
      </c>
      <c r="G81" s="92">
        <v>1.2089619147599838E-4</v>
      </c>
      <c r="H81" s="43"/>
    </row>
    <row r="82" spans="1:8" s="42" customFormat="1" ht="19.5" customHeight="1" x14ac:dyDescent="0.25">
      <c r="A82" s="47">
        <v>74</v>
      </c>
      <c r="B82" s="98" t="s">
        <v>467</v>
      </c>
      <c r="C82" s="43">
        <v>477.06600000000003</v>
      </c>
      <c r="D82" s="43">
        <v>0.77725476999999998</v>
      </c>
      <c r="E82" s="43">
        <v>1629.239497260337</v>
      </c>
      <c r="F82" s="92">
        <v>2.5779694475606367E-5</v>
      </c>
      <c r="G82" s="92">
        <v>1.0233437004483866E-4</v>
      </c>
      <c r="H82" s="43"/>
    </row>
    <row r="83" spans="1:8" s="42" customFormat="1" ht="19.5" customHeight="1" x14ac:dyDescent="0.25">
      <c r="A83" s="47">
        <v>75</v>
      </c>
      <c r="B83" s="98" t="s">
        <v>468</v>
      </c>
      <c r="C83" s="43">
        <v>404.50701999999995</v>
      </c>
      <c r="D83" s="43">
        <v>0.77110001000000006</v>
      </c>
      <c r="E83" s="43">
        <v>1906.2710209578072</v>
      </c>
      <c r="F83" s="92">
        <v>2.1858752015104813E-5</v>
      </c>
      <c r="G83" s="92">
        <v>1.0152402636900999E-4</v>
      </c>
      <c r="H83" s="43"/>
    </row>
    <row r="84" spans="1:8" s="42" customFormat="1" ht="19.5" customHeight="1" x14ac:dyDescent="0.25">
      <c r="A84" s="47">
        <v>76</v>
      </c>
      <c r="B84" s="98" t="s">
        <v>469</v>
      </c>
      <c r="C84" s="43">
        <v>1154.076</v>
      </c>
      <c r="D84" s="43">
        <v>0.75972448000000004</v>
      </c>
      <c r="E84" s="43">
        <v>658.29674995407584</v>
      </c>
      <c r="F84" s="92">
        <v>6.2363963647859818E-5</v>
      </c>
      <c r="G84" s="92">
        <v>1.0002630935084853E-4</v>
      </c>
      <c r="H84" s="43"/>
    </row>
    <row r="85" spans="1:8" s="42" customFormat="1" ht="19.5" customHeight="1" x14ac:dyDescent="0.25">
      <c r="A85" s="47">
        <v>77</v>
      </c>
      <c r="B85" s="98" t="s">
        <v>470</v>
      </c>
      <c r="C85" s="43">
        <v>761.7</v>
      </c>
      <c r="D85" s="43">
        <v>0.74309580000000008</v>
      </c>
      <c r="E85" s="43">
        <v>975.57542339503743</v>
      </c>
      <c r="F85" s="92">
        <v>4.1160747741548067E-5</v>
      </c>
      <c r="G85" s="92">
        <v>9.7836955797602146E-5</v>
      </c>
      <c r="H85" s="43"/>
    </row>
    <row r="86" spans="1:8" s="42" customFormat="1" ht="19.5" customHeight="1" x14ac:dyDescent="0.25">
      <c r="A86" s="47">
        <v>78</v>
      </c>
      <c r="B86" s="98" t="s">
        <v>471</v>
      </c>
      <c r="C86" s="43">
        <v>428.15899999999999</v>
      </c>
      <c r="D86" s="43">
        <v>0.74060380000000003</v>
      </c>
      <c r="E86" s="43">
        <v>1729.7401199087255</v>
      </c>
      <c r="F86" s="92">
        <v>2.3136857807894812E-5</v>
      </c>
      <c r="G86" s="92">
        <v>9.7508855848917698E-5</v>
      </c>
      <c r="H86" s="43"/>
    </row>
    <row r="87" spans="1:8" s="42" customFormat="1" ht="19.5" customHeight="1" x14ac:dyDescent="0.25">
      <c r="A87" s="47">
        <v>79</v>
      </c>
      <c r="B87" s="98" t="s">
        <v>472</v>
      </c>
      <c r="C87" s="43">
        <v>323.69758999999999</v>
      </c>
      <c r="D87" s="43">
        <v>0.68187650999999994</v>
      </c>
      <c r="E87" s="43">
        <v>2106.5232830432869</v>
      </c>
      <c r="F87" s="92">
        <v>1.749197170347519E-5</v>
      </c>
      <c r="G87" s="92">
        <v>8.9776744759280304E-5</v>
      </c>
      <c r="H87" s="43"/>
    </row>
    <row r="88" spans="1:8" s="42" customFormat="1" ht="19.5" customHeight="1" x14ac:dyDescent="0.25">
      <c r="A88" s="47">
        <v>80</v>
      </c>
      <c r="B88" s="98" t="s">
        <v>473</v>
      </c>
      <c r="C88" s="43">
        <v>925.14799999999991</v>
      </c>
      <c r="D88" s="43">
        <v>0.67459767999999998</v>
      </c>
      <c r="E88" s="43">
        <v>729.17812068987882</v>
      </c>
      <c r="F88" s="92">
        <v>4.9993151439671405E-5</v>
      </c>
      <c r="G88" s="92">
        <v>8.8818404570884337E-5</v>
      </c>
      <c r="H88" s="43"/>
    </row>
    <row r="89" spans="1:8" s="42" customFormat="1" ht="19.5" customHeight="1" x14ac:dyDescent="0.25">
      <c r="A89" s="47">
        <v>81</v>
      </c>
      <c r="B89" s="98" t="s">
        <v>474</v>
      </c>
      <c r="C89" s="43">
        <v>307.48050000000001</v>
      </c>
      <c r="D89" s="43">
        <v>0.59679883</v>
      </c>
      <c r="E89" s="43">
        <v>1940.9322867629003</v>
      </c>
      <c r="F89" s="92">
        <v>1.6615632527169581E-5</v>
      </c>
      <c r="G89" s="92">
        <v>7.8575307182156962E-5</v>
      </c>
      <c r="H89" s="43"/>
    </row>
    <row r="90" spans="1:8" s="42" customFormat="1" ht="19.5" customHeight="1" x14ac:dyDescent="0.25">
      <c r="A90" s="47">
        <v>82</v>
      </c>
      <c r="B90" s="98" t="s">
        <v>475</v>
      </c>
      <c r="C90" s="43">
        <v>765.51464999999996</v>
      </c>
      <c r="D90" s="43">
        <v>0.59547696999999999</v>
      </c>
      <c r="E90" s="43">
        <v>777.8779543931654</v>
      </c>
      <c r="F90" s="92">
        <v>4.1366883813981172E-5</v>
      </c>
      <c r="G90" s="92">
        <v>7.8401269381929019E-5</v>
      </c>
      <c r="H90" s="43"/>
    </row>
    <row r="91" spans="1:8" s="42" customFormat="1" ht="19.5" customHeight="1" x14ac:dyDescent="0.25">
      <c r="A91" s="47">
        <v>83</v>
      </c>
      <c r="B91" s="98" t="s">
        <v>476</v>
      </c>
      <c r="C91" s="43">
        <v>43</v>
      </c>
      <c r="D91" s="43">
        <v>0.58972438000000005</v>
      </c>
      <c r="E91" s="43">
        <v>13714.520465116279</v>
      </c>
      <c r="F91" s="92">
        <v>2.3236341773487813E-6</v>
      </c>
      <c r="G91" s="92">
        <v>7.7643875929359754E-5</v>
      </c>
      <c r="H91" s="43"/>
    </row>
    <row r="92" spans="1:8" s="42" customFormat="1" ht="19.5" customHeight="1" x14ac:dyDescent="0.25">
      <c r="A92" s="47">
        <v>84</v>
      </c>
      <c r="B92" s="98" t="s">
        <v>477</v>
      </c>
      <c r="C92" s="43">
        <v>719.95</v>
      </c>
      <c r="D92" s="43">
        <v>0.56959057999999996</v>
      </c>
      <c r="E92" s="43">
        <v>791.15296895617746</v>
      </c>
      <c r="F92" s="92">
        <v>3.8904661069354773E-5</v>
      </c>
      <c r="G92" s="92">
        <v>7.4993033735610624E-5</v>
      </c>
      <c r="H92" s="43"/>
    </row>
    <row r="93" spans="1:8" s="42" customFormat="1" ht="19.5" customHeight="1" x14ac:dyDescent="0.25">
      <c r="A93" s="47">
        <v>85</v>
      </c>
      <c r="B93" s="98" t="s">
        <v>478</v>
      </c>
      <c r="C93" s="43">
        <v>426.55279999999993</v>
      </c>
      <c r="D93" s="43">
        <v>0.52591674999999993</v>
      </c>
      <c r="E93" s="43">
        <v>1232.9464253897759</v>
      </c>
      <c r="F93" s="92">
        <v>2.3050061965670213E-5</v>
      </c>
      <c r="G93" s="92">
        <v>6.9242880693133464E-5</v>
      </c>
      <c r="H93" s="43"/>
    </row>
    <row r="94" spans="1:8" s="42" customFormat="1" ht="19.5" customHeight="1" x14ac:dyDescent="0.25">
      <c r="A94" s="47">
        <v>86</v>
      </c>
      <c r="B94" s="98" t="s">
        <v>479</v>
      </c>
      <c r="C94" s="43">
        <v>165.19350000000003</v>
      </c>
      <c r="D94" s="43">
        <v>0.47417481</v>
      </c>
      <c r="E94" s="43">
        <v>2870.4205068601364</v>
      </c>
      <c r="F94" s="92">
        <v>8.9267270343224655E-6</v>
      </c>
      <c r="G94" s="92">
        <v>6.2430469834853582E-5</v>
      </c>
      <c r="H94" s="43"/>
    </row>
    <row r="95" spans="1:8" s="42" customFormat="1" ht="19.5" customHeight="1" x14ac:dyDescent="0.25">
      <c r="A95" s="47">
        <v>87</v>
      </c>
      <c r="B95" s="98" t="s">
        <v>480</v>
      </c>
      <c r="C95" s="43">
        <v>675.56499999999994</v>
      </c>
      <c r="D95" s="43">
        <v>0.44199416000000002</v>
      </c>
      <c r="E95" s="43">
        <v>654.25852434628803</v>
      </c>
      <c r="F95" s="92">
        <v>3.6506184256293707E-5</v>
      </c>
      <c r="G95" s="92">
        <v>5.8193523761967557E-5</v>
      </c>
      <c r="H95" s="43"/>
    </row>
    <row r="96" spans="1:8" s="42" customFormat="1" ht="19.5" customHeight="1" x14ac:dyDescent="0.25">
      <c r="A96" s="47">
        <v>88</v>
      </c>
      <c r="B96" s="98" t="s">
        <v>481</v>
      </c>
      <c r="C96" s="43">
        <v>361</v>
      </c>
      <c r="D96" s="43">
        <v>0.41470399999999996</v>
      </c>
      <c r="E96" s="43">
        <v>1148.7645429362879</v>
      </c>
      <c r="F96" s="92">
        <v>1.9507719488904888E-5</v>
      </c>
      <c r="G96" s="92">
        <v>5.4600465938696994E-5</v>
      </c>
      <c r="H96" s="43"/>
    </row>
    <row r="97" spans="1:8" s="42" customFormat="1" ht="19.5" customHeight="1" x14ac:dyDescent="0.25">
      <c r="A97" s="47">
        <v>89</v>
      </c>
      <c r="B97" s="98" t="s">
        <v>482</v>
      </c>
      <c r="C97" s="43">
        <v>317.90999999999997</v>
      </c>
      <c r="D97" s="43">
        <v>0.41013296999999999</v>
      </c>
      <c r="E97" s="43">
        <v>1290.0914409738605</v>
      </c>
      <c r="F97" s="92">
        <v>1.717922189118491E-5</v>
      </c>
      <c r="G97" s="92">
        <v>5.3998638206580208E-5</v>
      </c>
      <c r="H97" s="43"/>
    </row>
    <row r="98" spans="1:8" s="42" customFormat="1" ht="19.5" customHeight="1" x14ac:dyDescent="0.25">
      <c r="A98" s="47">
        <v>90</v>
      </c>
      <c r="B98" s="98" t="s">
        <v>483</v>
      </c>
      <c r="C98" s="43">
        <v>207.47120000000001</v>
      </c>
      <c r="D98" s="43">
        <v>0.39511786999999998</v>
      </c>
      <c r="E98" s="43">
        <v>1904.4468340666076</v>
      </c>
      <c r="F98" s="92">
        <v>1.1211329561292198E-5</v>
      </c>
      <c r="G98" s="92">
        <v>5.2021730686719947E-5</v>
      </c>
      <c r="H98" s="43"/>
    </row>
    <row r="99" spans="1:8" s="42" customFormat="1" ht="19.5" customHeight="1" x14ac:dyDescent="0.25">
      <c r="A99" s="47">
        <v>91</v>
      </c>
      <c r="B99" s="98" t="s">
        <v>484</v>
      </c>
      <c r="C99" s="43">
        <v>332.67</v>
      </c>
      <c r="D99" s="43">
        <v>0.3779634</v>
      </c>
      <c r="E99" s="43">
        <v>1136.1511407701325</v>
      </c>
      <c r="F99" s="92">
        <v>1.7976822832060912E-5</v>
      </c>
      <c r="G99" s="92">
        <v>4.976315094084964E-5</v>
      </c>
      <c r="H99" s="43"/>
    </row>
    <row r="100" spans="1:8" s="42" customFormat="1" ht="19.5" customHeight="1" x14ac:dyDescent="0.25">
      <c r="A100" s="47">
        <v>92</v>
      </c>
      <c r="B100" s="98" t="s">
        <v>485</v>
      </c>
      <c r="C100" s="43">
        <v>283.17565000000002</v>
      </c>
      <c r="D100" s="43">
        <v>0.35655332000000001</v>
      </c>
      <c r="E100" s="43">
        <v>1259.1242220155582</v>
      </c>
      <c r="F100" s="92">
        <v>1.5302246942626897E-5</v>
      </c>
      <c r="G100" s="92">
        <v>4.6944272068726926E-5</v>
      </c>
      <c r="H100" s="43"/>
    </row>
    <row r="101" spans="1:8" s="42" customFormat="1" ht="19.5" customHeight="1" x14ac:dyDescent="0.25">
      <c r="A101" s="47">
        <v>93</v>
      </c>
      <c r="B101" s="98" t="s">
        <v>486</v>
      </c>
      <c r="C101" s="43">
        <v>474.07249999999999</v>
      </c>
      <c r="D101" s="43">
        <v>0.30154862999999998</v>
      </c>
      <c r="E101" s="43">
        <v>636.0812533947867</v>
      </c>
      <c r="F101" s="92">
        <v>2.5617931710260005E-5</v>
      </c>
      <c r="G101" s="92">
        <v>3.9702283318163662E-5</v>
      </c>
      <c r="H101" s="43"/>
    </row>
    <row r="102" spans="1:8" s="42" customFormat="1" ht="19.5" customHeight="1" x14ac:dyDescent="0.25">
      <c r="A102" s="47">
        <v>94</v>
      </c>
      <c r="B102" s="98" t="s">
        <v>487</v>
      </c>
      <c r="C102" s="43">
        <v>267.48559999999998</v>
      </c>
      <c r="D102" s="43">
        <v>0.29424193999999998</v>
      </c>
      <c r="E102" s="43">
        <v>1100.0290856778834</v>
      </c>
      <c r="F102" s="92">
        <v>1.4454387956015004E-5</v>
      </c>
      <c r="G102" s="92">
        <v>3.8740275046071719E-5</v>
      </c>
      <c r="H102" s="43"/>
    </row>
    <row r="103" spans="1:8" s="42" customFormat="1" ht="19.5" customHeight="1" x14ac:dyDescent="0.25">
      <c r="A103" s="47">
        <v>95</v>
      </c>
      <c r="B103" s="98" t="s">
        <v>488</v>
      </c>
      <c r="C103" s="43">
        <v>92.588520000000003</v>
      </c>
      <c r="D103" s="43">
        <v>0.24360435</v>
      </c>
      <c r="E103" s="43">
        <v>2631.0427037822833</v>
      </c>
      <c r="F103" s="92">
        <v>5.0032988256311906E-6</v>
      </c>
      <c r="G103" s="92">
        <v>3.207326433960951E-5</v>
      </c>
      <c r="H103" s="43"/>
    </row>
    <row r="104" spans="1:8" s="42" customFormat="1" ht="19.5" customHeight="1" x14ac:dyDescent="0.25">
      <c r="A104" s="47">
        <v>96</v>
      </c>
      <c r="B104" s="98" t="s">
        <v>489</v>
      </c>
      <c r="C104" s="43">
        <v>133.46299999999999</v>
      </c>
      <c r="D104" s="43">
        <v>0.22715147999999999</v>
      </c>
      <c r="E104" s="43">
        <v>1701.9809235518458</v>
      </c>
      <c r="F104" s="92">
        <v>7.2120741444534982E-6</v>
      </c>
      <c r="G104" s="92">
        <v>2.9907058158746025E-5</v>
      </c>
      <c r="H104" s="43"/>
    </row>
    <row r="105" spans="1:8" s="42" customFormat="1" ht="19.5" customHeight="1" x14ac:dyDescent="0.25">
      <c r="A105" s="47">
        <v>97</v>
      </c>
      <c r="B105" s="98" t="s">
        <v>490</v>
      </c>
      <c r="C105" s="43">
        <v>75.815740000000005</v>
      </c>
      <c r="D105" s="43">
        <v>0.1965392</v>
      </c>
      <c r="E105" s="43">
        <v>2592.327134180844</v>
      </c>
      <c r="F105" s="92">
        <v>4.0969312708137003E-6</v>
      </c>
      <c r="G105" s="92">
        <v>2.5876605712071158E-5</v>
      </c>
      <c r="H105" s="43"/>
    </row>
    <row r="106" spans="1:8" s="42" customFormat="1" ht="19.5" customHeight="1" x14ac:dyDescent="0.25">
      <c r="A106" s="47">
        <v>98</v>
      </c>
      <c r="B106" s="98" t="s">
        <v>491</v>
      </c>
      <c r="C106" s="43">
        <v>150.38</v>
      </c>
      <c r="D106" s="43">
        <v>0.18788969999999999</v>
      </c>
      <c r="E106" s="43">
        <v>1249.4327703152014</v>
      </c>
      <c r="F106" s="92">
        <v>8.1262350602258087E-6</v>
      </c>
      <c r="G106" s="92">
        <v>2.4737801335608042E-5</v>
      </c>
      <c r="H106" s="43"/>
    </row>
    <row r="107" spans="1:8" s="42" customFormat="1" ht="19.5" customHeight="1" x14ac:dyDescent="0.25">
      <c r="A107" s="47">
        <v>99</v>
      </c>
      <c r="B107" s="98" t="s">
        <v>492</v>
      </c>
      <c r="C107" s="43">
        <v>35.418999999999997</v>
      </c>
      <c r="D107" s="43">
        <v>0.17324277999999999</v>
      </c>
      <c r="E107" s="43">
        <v>4891.2386007510095</v>
      </c>
      <c r="F107" s="92">
        <v>1.9139720680817786E-6</v>
      </c>
      <c r="G107" s="92">
        <v>2.2809368871569064E-5</v>
      </c>
      <c r="H107" s="43"/>
    </row>
    <row r="108" spans="1:8" s="42" customFormat="1" ht="19.5" customHeight="1" x14ac:dyDescent="0.25">
      <c r="A108" s="47">
        <v>100</v>
      </c>
      <c r="B108" s="98" t="s">
        <v>493</v>
      </c>
      <c r="C108" s="43">
        <v>99.440749999999994</v>
      </c>
      <c r="D108" s="43">
        <v>0.17260923</v>
      </c>
      <c r="E108" s="43">
        <v>1735.7997601586876</v>
      </c>
      <c r="F108" s="92">
        <v>5.3735796586324611E-6</v>
      </c>
      <c r="G108" s="92">
        <v>2.2725954857729167E-5</v>
      </c>
      <c r="H108" s="43"/>
    </row>
    <row r="109" spans="1:8" s="42" customFormat="1" ht="19.5" customHeight="1" x14ac:dyDescent="0.25">
      <c r="A109" s="47">
        <v>101</v>
      </c>
      <c r="B109" s="98" t="s">
        <v>494</v>
      </c>
      <c r="C109" s="43">
        <v>18.265499999999999</v>
      </c>
      <c r="D109" s="43">
        <v>0.15794936999999998</v>
      </c>
      <c r="E109" s="43">
        <v>8647.4156196107397</v>
      </c>
      <c r="F109" s="92">
        <v>9.8703116433405032E-7</v>
      </c>
      <c r="G109" s="92">
        <v>2.0795818696524867E-5</v>
      </c>
      <c r="H109" s="43"/>
    </row>
    <row r="110" spans="1:8" s="42" customFormat="1" ht="19.5" customHeight="1" x14ac:dyDescent="0.25">
      <c r="A110" s="47">
        <v>102</v>
      </c>
      <c r="B110" s="98" t="s">
        <v>495</v>
      </c>
      <c r="C110" s="43">
        <v>33.524999999999999</v>
      </c>
      <c r="D110" s="43">
        <v>0.15216056</v>
      </c>
      <c r="E110" s="43">
        <v>4538.7191648023863</v>
      </c>
      <c r="F110" s="92">
        <v>1.8116240882701837E-6</v>
      </c>
      <c r="G110" s="92">
        <v>2.0033656471828245E-5</v>
      </c>
      <c r="H110" s="43"/>
    </row>
    <row r="111" spans="1:8" s="42" customFormat="1" ht="19.5" customHeight="1" x14ac:dyDescent="0.25">
      <c r="A111" s="47">
        <v>103</v>
      </c>
      <c r="B111" s="98" t="s">
        <v>496</v>
      </c>
      <c r="C111" s="43">
        <v>181</v>
      </c>
      <c r="D111" s="43">
        <v>8.8402960000000003E-2</v>
      </c>
      <c r="E111" s="43">
        <v>488.41414364640889</v>
      </c>
      <c r="F111" s="92">
        <v>9.780878746514639E-6</v>
      </c>
      <c r="G111" s="92">
        <v>1.1639248250221828E-5</v>
      </c>
      <c r="H111" s="43"/>
    </row>
    <row r="112" spans="1:8" s="42" customFormat="1" ht="19.5" customHeight="1" x14ac:dyDescent="0.25">
      <c r="A112" s="47">
        <v>104</v>
      </c>
      <c r="B112" s="98" t="s">
        <v>497</v>
      </c>
      <c r="C112" s="43">
        <v>124.91</v>
      </c>
      <c r="D112" s="43">
        <v>8.824825E-2</v>
      </c>
      <c r="E112" s="43">
        <v>706.49467616684012</v>
      </c>
      <c r="F112" s="92">
        <v>6.7498870951775879E-6</v>
      </c>
      <c r="G112" s="92">
        <v>1.1618878931176495E-5</v>
      </c>
      <c r="H112" s="43"/>
    </row>
    <row r="113" spans="1:7" s="37" customFormat="1" ht="37.5" customHeight="1" x14ac:dyDescent="0.2">
      <c r="A113" s="104" t="s">
        <v>24</v>
      </c>
      <c r="B113" s="104"/>
      <c r="C113" s="105">
        <v>18505494.719939999</v>
      </c>
      <c r="D113" s="105">
        <v>7595.2465399399962</v>
      </c>
      <c r="E113" s="105">
        <v>410.4319638510384</v>
      </c>
      <c r="F113" s="106"/>
      <c r="G113" s="106"/>
    </row>
  </sheetData>
  <mergeCells count="4">
    <mergeCell ref="A6:B7"/>
    <mergeCell ref="C6:E6"/>
    <mergeCell ref="F6:G6"/>
    <mergeCell ref="A113:B1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selection activeCell="G15" sqref="G15"/>
    </sheetView>
  </sheetViews>
  <sheetFormatPr baseColWidth="10" defaultRowHeight="15" x14ac:dyDescent="0.25"/>
  <cols>
    <col min="1" max="1" width="5.42578125" style="1" customWidth="1"/>
    <col min="2" max="2" width="45.85546875" style="1" customWidth="1"/>
    <col min="3" max="3" width="20" style="1" customWidth="1"/>
    <col min="4" max="4" width="13.28515625" style="1" customWidth="1"/>
    <col min="5" max="5" width="11.42578125" style="1" customWidth="1"/>
    <col min="6" max="6" width="17.85546875" style="1" customWidth="1"/>
    <col min="7" max="7" width="13.140625" style="1" customWidth="1"/>
    <col min="8" max="8" width="11.42578125" style="1" customWidth="1"/>
    <col min="9" max="9" width="13.7109375" style="1" customWidth="1"/>
    <col min="10" max="11" width="10.42578125" style="1" customWidth="1"/>
    <col min="12" max="12" width="13.85546875" style="1" customWidth="1"/>
    <col min="13" max="16384" width="11.42578125" style="1"/>
  </cols>
  <sheetData>
    <row r="1" spans="1:14" s="107" customFormat="1" ht="14.25" x14ac:dyDescent="0.2">
      <c r="N1" s="108"/>
    </row>
    <row r="2" spans="1:14" ht="24" x14ac:dyDescent="0.35">
      <c r="A2" s="109" t="s">
        <v>506</v>
      </c>
      <c r="N2" s="110"/>
    </row>
    <row r="3" spans="1:14" s="107" customFormat="1" ht="14.25" x14ac:dyDescent="0.2">
      <c r="N3" s="108"/>
    </row>
    <row r="4" spans="1:14" s="113" customFormat="1" ht="12.75" x14ac:dyDescent="0.2">
      <c r="A4" s="111" t="s">
        <v>17</v>
      </c>
      <c r="B4" s="112"/>
      <c r="N4" s="114"/>
    </row>
    <row r="5" spans="1:14" s="113" customFormat="1" ht="12.75" x14ac:dyDescent="0.2">
      <c r="A5" s="111" t="s">
        <v>2</v>
      </c>
      <c r="B5" s="112"/>
      <c r="N5" s="114"/>
    </row>
    <row r="6" spans="1:14" s="107" customFormat="1" ht="14.25" x14ac:dyDescent="0.2">
      <c r="N6" s="108"/>
    </row>
    <row r="7" spans="1:14" s="37" customFormat="1" ht="42.75" customHeight="1" x14ac:dyDescent="0.2">
      <c r="A7" s="67" t="s">
        <v>18</v>
      </c>
      <c r="B7" s="67"/>
      <c r="C7" s="69" t="s">
        <v>80</v>
      </c>
      <c r="D7" s="70"/>
      <c r="E7" s="70"/>
      <c r="F7" s="69" t="s">
        <v>81</v>
      </c>
      <c r="G7" s="70"/>
      <c r="H7" s="70"/>
      <c r="I7" s="115" t="s">
        <v>19</v>
      </c>
      <c r="J7" s="115"/>
      <c r="K7" s="115"/>
      <c r="L7" s="116" t="s">
        <v>507</v>
      </c>
      <c r="M7" s="117"/>
      <c r="N7" s="118"/>
    </row>
    <row r="8" spans="1:14" s="37" customFormat="1" ht="58.5" customHeight="1" x14ac:dyDescent="0.2">
      <c r="A8" s="67"/>
      <c r="B8" s="68"/>
      <c r="C8" s="57" t="s">
        <v>6</v>
      </c>
      <c r="D8" s="58" t="s">
        <v>508</v>
      </c>
      <c r="E8" s="59" t="s">
        <v>509</v>
      </c>
      <c r="F8" s="57" t="s">
        <v>6</v>
      </c>
      <c r="G8" s="58" t="s">
        <v>508</v>
      </c>
      <c r="H8" s="59" t="s">
        <v>509</v>
      </c>
      <c r="I8" s="57" t="s">
        <v>6</v>
      </c>
      <c r="J8" s="58" t="s">
        <v>508</v>
      </c>
      <c r="K8" s="59" t="s">
        <v>509</v>
      </c>
      <c r="L8" s="57" t="s">
        <v>6</v>
      </c>
      <c r="M8" s="58" t="s">
        <v>508</v>
      </c>
      <c r="N8" s="118"/>
    </row>
    <row r="9" spans="1:14" s="42" customFormat="1" ht="18" customHeight="1" x14ac:dyDescent="0.25">
      <c r="A9" s="47">
        <v>1</v>
      </c>
      <c r="B9" s="51" t="s">
        <v>25</v>
      </c>
      <c r="C9" s="119">
        <v>820876.01875000028</v>
      </c>
      <c r="D9" s="119">
        <v>340.20814854000002</v>
      </c>
      <c r="E9" s="43">
        <v>414.44522774347388</v>
      </c>
      <c r="F9" s="119">
        <v>912752.64404999989</v>
      </c>
      <c r="G9" s="119">
        <v>396.54430992999994</v>
      </c>
      <c r="H9" s="43">
        <v>434.44882084425666</v>
      </c>
      <c r="I9" s="92">
        <v>0.11192509368212011</v>
      </c>
      <c r="J9" s="92">
        <v>0.16559321589375808</v>
      </c>
      <c r="K9" s="92">
        <v>4.826595111179377E-2</v>
      </c>
      <c r="L9" s="92">
        <v>0.69402101249259185</v>
      </c>
      <c r="M9" s="92">
        <v>0.34986656958514561</v>
      </c>
    </row>
    <row r="10" spans="1:14" s="42" customFormat="1" ht="18" customHeight="1" x14ac:dyDescent="0.25">
      <c r="A10" s="47">
        <v>2</v>
      </c>
      <c r="B10" s="51" t="s">
        <v>36</v>
      </c>
      <c r="C10" s="119">
        <v>150574.38516299997</v>
      </c>
      <c r="D10" s="119">
        <v>174.97348139000005</v>
      </c>
      <c r="E10" s="43">
        <v>1162.0401517866903</v>
      </c>
      <c r="F10" s="119">
        <v>158124.98167800007</v>
      </c>
      <c r="G10" s="119">
        <v>169.64609885999977</v>
      </c>
      <c r="H10" s="43">
        <v>1072.8608285657283</v>
      </c>
      <c r="I10" s="92">
        <v>5.0145292021789967E-2</v>
      </c>
      <c r="J10" s="92">
        <v>-3.044679963888941E-2</v>
      </c>
      <c r="K10" s="92">
        <v>-7.6743753719563546E-2</v>
      </c>
      <c r="L10" s="92">
        <v>0.12023198245430286</v>
      </c>
      <c r="M10" s="92">
        <v>0.1496768385407623</v>
      </c>
    </row>
    <row r="11" spans="1:14" s="42" customFormat="1" ht="18" customHeight="1" x14ac:dyDescent="0.25">
      <c r="A11" s="47">
        <v>3</v>
      </c>
      <c r="B11" s="51" t="s">
        <v>76</v>
      </c>
      <c r="C11" s="119">
        <v>109828.70509000002</v>
      </c>
      <c r="D11" s="119">
        <v>88.926417899999961</v>
      </c>
      <c r="E11" s="43">
        <v>809.6828404480276</v>
      </c>
      <c r="F11" s="119">
        <v>103045.93646</v>
      </c>
      <c r="G11" s="119">
        <v>92.695702709999864</v>
      </c>
      <c r="H11" s="43">
        <v>899.55708972553373</v>
      </c>
      <c r="I11" s="92">
        <v>-6.1757703730020541E-2</v>
      </c>
      <c r="J11" s="92">
        <v>4.2386558449240219E-2</v>
      </c>
      <c r="K11" s="92">
        <v>0.11099932564678694</v>
      </c>
      <c r="L11" s="92">
        <v>7.8352054766876011E-2</v>
      </c>
      <c r="M11" s="92">
        <v>8.1784372415171086E-2</v>
      </c>
    </row>
    <row r="12" spans="1:14" s="42" customFormat="1" ht="18" customHeight="1" x14ac:dyDescent="0.25">
      <c r="A12" s="47">
        <v>4</v>
      </c>
      <c r="B12" s="51" t="s">
        <v>49</v>
      </c>
      <c r="C12" s="119">
        <v>8158.6660899999997</v>
      </c>
      <c r="D12" s="119">
        <v>88.480918049999985</v>
      </c>
      <c r="E12" s="43">
        <v>10845.022589961147</v>
      </c>
      <c r="F12" s="119">
        <v>8099.1340299999983</v>
      </c>
      <c r="G12" s="119">
        <v>67.705172129999951</v>
      </c>
      <c r="H12" s="43">
        <v>8359.5569451268802</v>
      </c>
      <c r="I12" s="92">
        <v>-7.2967883895835861E-3</v>
      </c>
      <c r="J12" s="92">
        <v>-0.23480481868711844</v>
      </c>
      <c r="K12" s="92">
        <v>-0.22918031052650589</v>
      </c>
      <c r="L12" s="92">
        <v>6.1582612074097612E-3</v>
      </c>
      <c r="M12" s="92">
        <v>5.9735509306580087E-2</v>
      </c>
    </row>
    <row r="13" spans="1:14" s="42" customFormat="1" ht="18" customHeight="1" x14ac:dyDescent="0.25">
      <c r="A13" s="47">
        <v>5</v>
      </c>
      <c r="B13" s="51" t="s">
        <v>40</v>
      </c>
      <c r="C13" s="119">
        <v>8222.0944899999959</v>
      </c>
      <c r="D13" s="119">
        <v>41.044462790000047</v>
      </c>
      <c r="E13" s="43">
        <v>4991.9716733880623</v>
      </c>
      <c r="F13" s="119">
        <v>17217.077390000017</v>
      </c>
      <c r="G13" s="119">
        <v>47.639864779999996</v>
      </c>
      <c r="H13" s="43">
        <v>2767.0122925549531</v>
      </c>
      <c r="I13" s="92">
        <v>1.0940014020685411</v>
      </c>
      <c r="J13" s="92">
        <v>0.16068920243260765</v>
      </c>
      <c r="K13" s="92">
        <v>-0.44570753329676338</v>
      </c>
      <c r="L13" s="92">
        <v>1.3091184736920426E-2</v>
      </c>
      <c r="M13" s="92">
        <v>4.2032115071884521E-2</v>
      </c>
    </row>
    <row r="14" spans="1:14" s="42" customFormat="1" ht="18" customHeight="1" x14ac:dyDescent="0.25">
      <c r="A14" s="47">
        <v>6</v>
      </c>
      <c r="B14" s="51" t="s">
        <v>52</v>
      </c>
      <c r="C14" s="119">
        <v>7358.7802499999998</v>
      </c>
      <c r="D14" s="119">
        <v>49.394102610000012</v>
      </c>
      <c r="E14" s="43">
        <v>6712.2676492479868</v>
      </c>
      <c r="F14" s="119">
        <v>6057.8310599999986</v>
      </c>
      <c r="G14" s="119">
        <v>45.193578119999991</v>
      </c>
      <c r="H14" s="43">
        <v>7460.3563011874421</v>
      </c>
      <c r="I14" s="92">
        <v>-0.17678869945871822</v>
      </c>
      <c r="J14" s="92">
        <v>-8.5041012348498701E-2</v>
      </c>
      <c r="K14" s="92">
        <v>0.11145095681982653</v>
      </c>
      <c r="L14" s="92">
        <v>4.6061351595930991E-3</v>
      </c>
      <c r="M14" s="92">
        <v>3.987378395850355E-2</v>
      </c>
    </row>
    <row r="15" spans="1:14" s="42" customFormat="1" ht="18" customHeight="1" x14ac:dyDescent="0.25">
      <c r="A15" s="47">
        <v>7</v>
      </c>
      <c r="B15" s="51" t="s">
        <v>31</v>
      </c>
      <c r="C15" s="119">
        <v>9923.5191699999959</v>
      </c>
      <c r="D15" s="119">
        <v>44.144216999999998</v>
      </c>
      <c r="E15" s="43">
        <v>4448.4437671520127</v>
      </c>
      <c r="F15" s="119">
        <v>9244.5690899999936</v>
      </c>
      <c r="G15" s="119">
        <v>41.889235059999976</v>
      </c>
      <c r="H15" s="43">
        <v>4531.2263505404771</v>
      </c>
      <c r="I15" s="92">
        <v>-6.8418276658602228E-2</v>
      </c>
      <c r="J15" s="92">
        <v>-5.1082159640525981E-2</v>
      </c>
      <c r="K15" s="92">
        <v>1.8609335696169405E-2</v>
      </c>
      <c r="L15" s="92">
        <v>7.029204726738709E-3</v>
      </c>
      <c r="M15" s="92">
        <v>3.6958399366706571E-2</v>
      </c>
    </row>
    <row r="16" spans="1:14" s="42" customFormat="1" ht="18" customHeight="1" x14ac:dyDescent="0.25">
      <c r="A16" s="47">
        <v>8</v>
      </c>
      <c r="B16" s="51" t="s">
        <v>44</v>
      </c>
      <c r="C16" s="119">
        <v>24750.561589999987</v>
      </c>
      <c r="D16" s="119">
        <v>38.795246699999922</v>
      </c>
      <c r="E16" s="43">
        <v>1567.4491489386824</v>
      </c>
      <c r="F16" s="119">
        <v>13636.86261</v>
      </c>
      <c r="G16" s="119">
        <v>35.232730919999995</v>
      </c>
      <c r="H16" s="43">
        <v>2583.6390618296327</v>
      </c>
      <c r="I16" s="92">
        <v>-0.44902815395066731</v>
      </c>
      <c r="J16" s="92">
        <v>-9.1828666731997743E-2</v>
      </c>
      <c r="K16" s="92">
        <v>0.64830805744416731</v>
      </c>
      <c r="L16" s="92">
        <v>1.0368931010509484E-2</v>
      </c>
      <c r="M16" s="92">
        <v>3.1085440883700671E-2</v>
      </c>
    </row>
    <row r="17" spans="1:13" s="42" customFormat="1" ht="18" customHeight="1" x14ac:dyDescent="0.25">
      <c r="A17" s="47">
        <v>9</v>
      </c>
      <c r="B17" s="51" t="s">
        <v>53</v>
      </c>
      <c r="C17" s="119">
        <v>12126.650549999993</v>
      </c>
      <c r="D17" s="119">
        <v>35.296815219999942</v>
      </c>
      <c r="E17" s="43">
        <v>2910.6813191710189</v>
      </c>
      <c r="F17" s="119">
        <v>8315.7556200000035</v>
      </c>
      <c r="G17" s="119">
        <v>30.986638589999984</v>
      </c>
      <c r="H17" s="43">
        <v>3726.2565190678333</v>
      </c>
      <c r="I17" s="92">
        <v>-0.31425783354497605</v>
      </c>
      <c r="J17" s="92">
        <v>-0.12211233798673482</v>
      </c>
      <c r="K17" s="92">
        <v>0.28020078822270222</v>
      </c>
      <c r="L17" s="92">
        <v>6.3229716973761127E-3</v>
      </c>
      <c r="M17" s="92">
        <v>2.7339161538774144E-2</v>
      </c>
    </row>
    <row r="18" spans="1:13" s="42" customFormat="1" ht="18" customHeight="1" x14ac:dyDescent="0.25">
      <c r="A18" s="47">
        <v>10</v>
      </c>
      <c r="B18" s="51" t="s">
        <v>70</v>
      </c>
      <c r="C18" s="119">
        <v>9523.7370699999992</v>
      </c>
      <c r="D18" s="119">
        <v>30.396463300000008</v>
      </c>
      <c r="E18" s="43">
        <v>3191.6529274783948</v>
      </c>
      <c r="F18" s="119">
        <v>7483.6374799999994</v>
      </c>
      <c r="G18" s="119">
        <v>24.186830879999981</v>
      </c>
      <c r="H18" s="43">
        <v>3231.9618560678841</v>
      </c>
      <c r="I18" s="92">
        <v>-0.21421208660058066</v>
      </c>
      <c r="J18" s="92">
        <v>-0.20428799096505501</v>
      </c>
      <c r="K18" s="92">
        <v>1.2629483689298171E-2</v>
      </c>
      <c r="L18" s="92">
        <v>5.6902619727854714E-3</v>
      </c>
      <c r="M18" s="92">
        <v>2.1339767933160982E-2</v>
      </c>
    </row>
    <row r="19" spans="1:13" s="42" customFormat="1" ht="18" customHeight="1" x14ac:dyDescent="0.25">
      <c r="A19" s="47">
        <v>11</v>
      </c>
      <c r="B19" s="51" t="s">
        <v>27</v>
      </c>
      <c r="C19" s="119">
        <v>2982.9148599999985</v>
      </c>
      <c r="D19" s="119">
        <v>13.296033629999998</v>
      </c>
      <c r="E19" s="43">
        <v>4457.3962898827103</v>
      </c>
      <c r="F19" s="119">
        <v>4449.6220300000004</v>
      </c>
      <c r="G19" s="119">
        <v>18.792181119999995</v>
      </c>
      <c r="H19" s="43">
        <v>4223.3207659662703</v>
      </c>
      <c r="I19" s="92">
        <v>0.49170265959250425</v>
      </c>
      <c r="J19" s="92">
        <v>0.41336744798832137</v>
      </c>
      <c r="K19" s="92">
        <v>-5.251395852949825E-2</v>
      </c>
      <c r="L19" s="92">
        <v>3.3833166155153604E-3</v>
      </c>
      <c r="M19" s="92">
        <v>1.6580129329400159E-2</v>
      </c>
    </row>
    <row r="20" spans="1:13" s="42" customFormat="1" ht="18" customHeight="1" x14ac:dyDescent="0.25">
      <c r="A20" s="47">
        <v>12</v>
      </c>
      <c r="B20" s="51" t="s">
        <v>56</v>
      </c>
      <c r="C20" s="119">
        <v>2262.5243099999984</v>
      </c>
      <c r="D20" s="119">
        <v>26.678056229999985</v>
      </c>
      <c r="E20" s="43">
        <v>11791.279374142947</v>
      </c>
      <c r="F20" s="119">
        <v>1577.7868400000025</v>
      </c>
      <c r="G20" s="119">
        <v>18.786308759999976</v>
      </c>
      <c r="H20" s="43">
        <v>11906.747022937487</v>
      </c>
      <c r="I20" s="92">
        <v>-0.30264314375477208</v>
      </c>
      <c r="J20" s="92">
        <v>-0.29581418533504655</v>
      </c>
      <c r="K20" s="92">
        <v>9.7926310734142152E-3</v>
      </c>
      <c r="L20" s="92">
        <v>1.1996867139552263E-3</v>
      </c>
      <c r="M20" s="92">
        <v>1.6574948212442663E-2</v>
      </c>
    </row>
    <row r="21" spans="1:13" s="42" customFormat="1" ht="18" customHeight="1" x14ac:dyDescent="0.25">
      <c r="A21" s="47">
        <v>13</v>
      </c>
      <c r="B21" s="51" t="s">
        <v>64</v>
      </c>
      <c r="C21" s="119">
        <v>15630.249940000002</v>
      </c>
      <c r="D21" s="119">
        <v>27.775901739999998</v>
      </c>
      <c r="E21" s="43">
        <v>1777.060625813639</v>
      </c>
      <c r="F21" s="119">
        <v>8784.1064000000024</v>
      </c>
      <c r="G21" s="119">
        <v>16.895807999999985</v>
      </c>
      <c r="H21" s="43">
        <v>1923.452111190272</v>
      </c>
      <c r="I21" s="92">
        <v>-0.4380060182198211</v>
      </c>
      <c r="J21" s="92">
        <v>-0.39170982968778367</v>
      </c>
      <c r="K21" s="92">
        <v>8.237844182136822E-2</v>
      </c>
      <c r="L21" s="92">
        <v>6.6790871078941556E-3</v>
      </c>
      <c r="M21" s="92">
        <v>1.4906980726498747E-2</v>
      </c>
    </row>
    <row r="22" spans="1:13" s="42" customFormat="1" ht="18" customHeight="1" x14ac:dyDescent="0.25">
      <c r="A22" s="47">
        <v>14</v>
      </c>
      <c r="B22" s="51" t="s">
        <v>46</v>
      </c>
      <c r="C22" s="119">
        <v>4360.1859399999994</v>
      </c>
      <c r="D22" s="119">
        <v>11.942946060000001</v>
      </c>
      <c r="E22" s="43">
        <v>2739.0909984907667</v>
      </c>
      <c r="F22" s="119">
        <v>6066.5778299999993</v>
      </c>
      <c r="G22" s="119">
        <v>13.433969759999979</v>
      </c>
      <c r="H22" s="43">
        <v>2214.4230464772559</v>
      </c>
      <c r="I22" s="92">
        <v>0.39135759655240765</v>
      </c>
      <c r="J22" s="92">
        <v>0.12484555255539509</v>
      </c>
      <c r="K22" s="92">
        <v>-0.19154820059012345</v>
      </c>
      <c r="L22" s="92">
        <v>4.6127858575790342E-3</v>
      </c>
      <c r="M22" s="92">
        <v>1.1852639914746122E-2</v>
      </c>
    </row>
    <row r="23" spans="1:13" s="42" customFormat="1" ht="18" customHeight="1" x14ac:dyDescent="0.25">
      <c r="A23" s="47">
        <v>15</v>
      </c>
      <c r="B23" s="51" t="s">
        <v>62</v>
      </c>
      <c r="C23" s="119">
        <v>2185.6979899999992</v>
      </c>
      <c r="D23" s="119">
        <v>8.934847989999998</v>
      </c>
      <c r="E23" s="43">
        <v>4087.8694270108203</v>
      </c>
      <c r="F23" s="119">
        <v>2789.8514799999984</v>
      </c>
      <c r="G23" s="119">
        <v>11.119029679999995</v>
      </c>
      <c r="H23" s="43">
        <v>3985.5274589742685</v>
      </c>
      <c r="I23" s="92">
        <v>0.27641215427022447</v>
      </c>
      <c r="J23" s="92">
        <v>0.24445650249949002</v>
      </c>
      <c r="K23" s="92">
        <v>-2.5035527641935396E-2</v>
      </c>
      <c r="L23" s="92">
        <v>2.1212927308129387E-3</v>
      </c>
      <c r="M23" s="92">
        <v>9.8101944066319655E-3</v>
      </c>
    </row>
    <row r="24" spans="1:13" s="42" customFormat="1" ht="18" customHeight="1" x14ac:dyDescent="0.25">
      <c r="A24" s="47">
        <v>16</v>
      </c>
      <c r="B24" s="51" t="s">
        <v>32</v>
      </c>
      <c r="C24" s="119">
        <v>2371.2371799999992</v>
      </c>
      <c r="D24" s="119">
        <v>12.29578016</v>
      </c>
      <c r="E24" s="43">
        <v>5185.3860354871813</v>
      </c>
      <c r="F24" s="119">
        <v>1732.5769799999996</v>
      </c>
      <c r="G24" s="119">
        <v>9.2287441500000007</v>
      </c>
      <c r="H24" s="43">
        <v>5326.5997739390505</v>
      </c>
      <c r="I24" s="92">
        <v>-0.26933627955344386</v>
      </c>
      <c r="J24" s="92">
        <v>-0.24943809746839185</v>
      </c>
      <c r="K24" s="92">
        <v>2.7233023247535737E-2</v>
      </c>
      <c r="L24" s="92">
        <v>1.3173830146857265E-3</v>
      </c>
      <c r="M24" s="92">
        <v>8.1424168156881398E-3</v>
      </c>
    </row>
    <row r="25" spans="1:13" s="42" customFormat="1" ht="18" customHeight="1" x14ac:dyDescent="0.25">
      <c r="A25" s="47">
        <v>17</v>
      </c>
      <c r="B25" s="51" t="s">
        <v>51</v>
      </c>
      <c r="C25" s="119">
        <v>1767.5939799999999</v>
      </c>
      <c r="D25" s="119">
        <v>10.461314319999991</v>
      </c>
      <c r="E25" s="43">
        <v>5918.3921411635447</v>
      </c>
      <c r="F25" s="119">
        <v>1222.1024499999999</v>
      </c>
      <c r="G25" s="119">
        <v>8.5010553699999907</v>
      </c>
      <c r="H25" s="43">
        <v>6956.0906043515342</v>
      </c>
      <c r="I25" s="92">
        <v>-0.30860680460113354</v>
      </c>
      <c r="J25" s="92">
        <v>-0.18738170845821611</v>
      </c>
      <c r="K25" s="92">
        <v>0.17533452303212549</v>
      </c>
      <c r="L25" s="92">
        <v>9.29238370600891E-4</v>
      </c>
      <c r="M25" s="92">
        <v>7.5003852171786432E-3</v>
      </c>
    </row>
    <row r="26" spans="1:13" s="42" customFormat="1" ht="18" customHeight="1" x14ac:dyDescent="0.25">
      <c r="A26" s="47">
        <v>18</v>
      </c>
      <c r="B26" s="51" t="s">
        <v>47</v>
      </c>
      <c r="C26" s="119">
        <v>3312.4310700000001</v>
      </c>
      <c r="D26" s="119">
        <v>12.825495699999999</v>
      </c>
      <c r="E26" s="43">
        <v>3871.9283296663434</v>
      </c>
      <c r="F26" s="119">
        <v>3222.9446499999999</v>
      </c>
      <c r="G26" s="119">
        <v>7.851636199999998</v>
      </c>
      <c r="H26" s="43">
        <v>2436.1684895829653</v>
      </c>
      <c r="I26" s="92">
        <v>-2.70153304654277E-2</v>
      </c>
      <c r="J26" s="92">
        <v>-0.38781031285987655</v>
      </c>
      <c r="K26" s="92">
        <v>-0.37081260752755263</v>
      </c>
      <c r="L26" s="92">
        <v>2.4505996490743137E-3</v>
      </c>
      <c r="M26" s="92">
        <v>6.9274100122870674E-3</v>
      </c>
    </row>
    <row r="27" spans="1:13" s="42" customFormat="1" ht="18" customHeight="1" x14ac:dyDescent="0.25">
      <c r="A27" s="47">
        <v>19</v>
      </c>
      <c r="B27" s="51" t="s">
        <v>72</v>
      </c>
      <c r="C27" s="119">
        <v>932.47751000000005</v>
      </c>
      <c r="D27" s="119">
        <v>5.5850725499999969</v>
      </c>
      <c r="E27" s="43">
        <v>5989.4983955162597</v>
      </c>
      <c r="F27" s="119">
        <v>1041.09961</v>
      </c>
      <c r="G27" s="119">
        <v>7.8289813500000003</v>
      </c>
      <c r="H27" s="43">
        <v>7519.9157456220746</v>
      </c>
      <c r="I27" s="92">
        <v>0.11648763518167837</v>
      </c>
      <c r="J27" s="92">
        <v>0.40176896180158028</v>
      </c>
      <c r="K27" s="92">
        <v>0.25551678104655395</v>
      </c>
      <c r="L27" s="92">
        <v>7.9161096946464939E-4</v>
      </c>
      <c r="M27" s="92">
        <v>6.9074218937956828E-3</v>
      </c>
    </row>
    <row r="28" spans="1:13" s="42" customFormat="1" ht="18" customHeight="1" x14ac:dyDescent="0.25">
      <c r="A28" s="47">
        <v>20</v>
      </c>
      <c r="B28" s="51" t="s">
        <v>48</v>
      </c>
      <c r="C28" s="119">
        <v>2337.2929999999992</v>
      </c>
      <c r="D28" s="119">
        <v>10.931720039999988</v>
      </c>
      <c r="E28" s="43">
        <v>4677.085859582</v>
      </c>
      <c r="F28" s="119">
        <v>1874.3705799999998</v>
      </c>
      <c r="G28" s="119">
        <v>7.6407072699999974</v>
      </c>
      <c r="H28" s="43">
        <v>4076.4122908928707</v>
      </c>
      <c r="I28" s="92">
        <v>-0.19805921636696788</v>
      </c>
      <c r="J28" s="92">
        <v>-0.30105168792815096</v>
      </c>
      <c r="K28" s="92">
        <v>-0.12842902326852146</v>
      </c>
      <c r="L28" s="92">
        <v>1.4251972603945332E-3</v>
      </c>
      <c r="M28" s="92">
        <v>6.7413097977148491E-3</v>
      </c>
    </row>
    <row r="29" spans="1:13" s="42" customFormat="1" ht="18" customHeight="1" x14ac:dyDescent="0.25">
      <c r="A29" s="47">
        <v>21</v>
      </c>
      <c r="B29" s="51" t="s">
        <v>55</v>
      </c>
      <c r="C29" s="119">
        <v>1379.2286439999998</v>
      </c>
      <c r="D29" s="119">
        <v>6.9812349899999964</v>
      </c>
      <c r="E29" s="43">
        <v>5061.6951876472176</v>
      </c>
      <c r="F29" s="119">
        <v>1411.1945799999994</v>
      </c>
      <c r="G29" s="119">
        <v>7.0951714100000007</v>
      </c>
      <c r="H29" s="43">
        <v>5027.7768286213259</v>
      </c>
      <c r="I29" s="92">
        <v>2.3176676426392095E-2</v>
      </c>
      <c r="J29" s="92">
        <v>1.6320381732345179E-2</v>
      </c>
      <c r="K29" s="92">
        <v>-6.7009880619970374E-3</v>
      </c>
      <c r="L29" s="92">
        <v>1.0730165479334473E-3</v>
      </c>
      <c r="M29" s="92">
        <v>6.2599896648964674E-3</v>
      </c>
    </row>
    <row r="30" spans="1:13" s="42" customFormat="1" ht="18" customHeight="1" x14ac:dyDescent="0.25">
      <c r="A30" s="47">
        <v>22</v>
      </c>
      <c r="B30" s="51" t="s">
        <v>66</v>
      </c>
      <c r="C30" s="119">
        <v>2456.2651299999998</v>
      </c>
      <c r="D30" s="119">
        <v>5.4933803099999885</v>
      </c>
      <c r="E30" s="43">
        <v>2236.4769352077187</v>
      </c>
      <c r="F30" s="119">
        <v>2233.4318400000002</v>
      </c>
      <c r="G30" s="119">
        <v>5.8578462700000005</v>
      </c>
      <c r="H30" s="43">
        <v>2622.8005552208838</v>
      </c>
      <c r="I30" s="92">
        <v>-9.0720373496487983E-2</v>
      </c>
      <c r="J30" s="92">
        <v>6.6346391371547409E-2</v>
      </c>
      <c r="K30" s="92">
        <v>0.17273758290616326</v>
      </c>
      <c r="L30" s="92">
        <v>1.6982132421465568E-3</v>
      </c>
      <c r="M30" s="92">
        <v>5.1683116572869827E-3</v>
      </c>
    </row>
    <row r="31" spans="1:13" s="42" customFormat="1" ht="18" customHeight="1" x14ac:dyDescent="0.25">
      <c r="A31" s="47">
        <v>23</v>
      </c>
      <c r="B31" s="51" t="s">
        <v>34</v>
      </c>
      <c r="C31" s="119">
        <v>3392.0435799999996</v>
      </c>
      <c r="D31" s="119">
        <v>2.5521803000000007</v>
      </c>
      <c r="E31" s="43">
        <v>752.40197827882889</v>
      </c>
      <c r="F31" s="119">
        <v>6416.7566400000005</v>
      </c>
      <c r="G31" s="119">
        <v>4.7018490199999992</v>
      </c>
      <c r="H31" s="43">
        <v>732.74541700556051</v>
      </c>
      <c r="I31" s="92">
        <v>0.89170819556510583</v>
      </c>
      <c r="J31" s="92">
        <v>0.84228716913142776</v>
      </c>
      <c r="K31" s="92">
        <v>-2.6125079200660983E-2</v>
      </c>
      <c r="L31" s="92">
        <v>4.8790479756390713E-3</v>
      </c>
      <c r="M31" s="92">
        <v>4.1483883292262247E-3</v>
      </c>
    </row>
    <row r="32" spans="1:13" s="42" customFormat="1" ht="18" customHeight="1" x14ac:dyDescent="0.25">
      <c r="A32" s="47">
        <v>24</v>
      </c>
      <c r="B32" s="51" t="s">
        <v>59</v>
      </c>
      <c r="C32" s="119">
        <v>4074.3262600000007</v>
      </c>
      <c r="D32" s="119">
        <v>4.7140481599999982</v>
      </c>
      <c r="E32" s="43">
        <v>1157.0129290529615</v>
      </c>
      <c r="F32" s="119">
        <v>3511.2104400000007</v>
      </c>
      <c r="G32" s="119">
        <v>4.6440604699999994</v>
      </c>
      <c r="H32" s="43">
        <v>1322.6380330539228</v>
      </c>
      <c r="I32" s="92">
        <v>-0.13821078236380602</v>
      </c>
      <c r="J32" s="92">
        <v>-1.4846621762132917E-2</v>
      </c>
      <c r="K32" s="92">
        <v>0.14314887918886843</v>
      </c>
      <c r="L32" s="92">
        <v>2.6697855552964798E-3</v>
      </c>
      <c r="M32" s="92">
        <v>4.0974021437142731E-3</v>
      </c>
    </row>
    <row r="33" spans="1:13" s="42" customFormat="1" ht="18" customHeight="1" x14ac:dyDescent="0.25">
      <c r="A33" s="47">
        <v>25</v>
      </c>
      <c r="B33" s="51" t="s">
        <v>57</v>
      </c>
      <c r="C33" s="119">
        <v>156.15069000000003</v>
      </c>
      <c r="D33" s="119">
        <v>0.92938814999999986</v>
      </c>
      <c r="E33" s="43">
        <v>5951.8670714807586</v>
      </c>
      <c r="F33" s="119">
        <v>894.27054999999996</v>
      </c>
      <c r="G33" s="119">
        <v>4.3286500199999995</v>
      </c>
      <c r="H33" s="43">
        <v>4840.4255513054741</v>
      </c>
      <c r="I33" s="92">
        <v>4.7269714914484195</v>
      </c>
      <c r="J33" s="92">
        <v>3.6575265888638668</v>
      </c>
      <c r="K33" s="92">
        <v>-0.18673829687845667</v>
      </c>
      <c r="L33" s="92">
        <v>6.7996795911698133E-4</v>
      </c>
      <c r="M33" s="92">
        <v>3.8191190631367538E-3</v>
      </c>
    </row>
    <row r="34" spans="1:13" s="42" customFormat="1" ht="18" customHeight="1" x14ac:dyDescent="0.25">
      <c r="A34" s="47">
        <v>26</v>
      </c>
      <c r="B34" s="51" t="s">
        <v>65</v>
      </c>
      <c r="C34" s="119">
        <v>2876.09238</v>
      </c>
      <c r="D34" s="119">
        <v>6.9322987699999947</v>
      </c>
      <c r="E34" s="43">
        <v>2410.318534344156</v>
      </c>
      <c r="F34" s="119">
        <v>2595.2246899999991</v>
      </c>
      <c r="G34" s="119">
        <v>4.1360315999999955</v>
      </c>
      <c r="H34" s="43">
        <v>1593.7084815573317</v>
      </c>
      <c r="I34" s="92">
        <v>-9.7656004359637727E-2</v>
      </c>
      <c r="J34" s="92">
        <v>-0.40336795380214141</v>
      </c>
      <c r="K34" s="92">
        <v>-0.33879756602752209</v>
      </c>
      <c r="L34" s="92">
        <v>1.9733062169041572E-3</v>
      </c>
      <c r="M34" s="92">
        <v>3.6491740049004917E-3</v>
      </c>
    </row>
    <row r="35" spans="1:13" s="42" customFormat="1" ht="18" customHeight="1" x14ac:dyDescent="0.25">
      <c r="A35" s="47">
        <v>27</v>
      </c>
      <c r="B35" s="51" t="s">
        <v>68</v>
      </c>
      <c r="C35" s="119">
        <v>1959.0487149999997</v>
      </c>
      <c r="D35" s="119">
        <v>5.1215471599999978</v>
      </c>
      <c r="E35" s="43">
        <v>2614.3031159896391</v>
      </c>
      <c r="F35" s="119">
        <v>2451.5883399999993</v>
      </c>
      <c r="G35" s="119">
        <v>4.1274541199999968</v>
      </c>
      <c r="H35" s="43">
        <v>1683.5836802845938</v>
      </c>
      <c r="I35" s="92">
        <v>0.25141775251872689</v>
      </c>
      <c r="J35" s="92">
        <v>-0.19410014375421691</v>
      </c>
      <c r="K35" s="92">
        <v>-0.35601052915882836</v>
      </c>
      <c r="L35" s="92">
        <v>1.8640908169734402E-3</v>
      </c>
      <c r="M35" s="92">
        <v>3.6416061910947294E-3</v>
      </c>
    </row>
    <row r="36" spans="1:13" s="42" customFormat="1" ht="18" customHeight="1" x14ac:dyDescent="0.25">
      <c r="A36" s="47">
        <v>28</v>
      </c>
      <c r="B36" s="51" t="s">
        <v>39</v>
      </c>
      <c r="C36" s="119">
        <v>9563.5716499999999</v>
      </c>
      <c r="D36" s="119">
        <v>12.811338859999998</v>
      </c>
      <c r="E36" s="43">
        <v>1339.5977286372918</v>
      </c>
      <c r="F36" s="119">
        <v>2331.4627899999991</v>
      </c>
      <c r="G36" s="119">
        <v>3.06764809</v>
      </c>
      <c r="H36" s="43">
        <v>1315.7611192242107</v>
      </c>
      <c r="I36" s="92">
        <v>-0.75621421835638158</v>
      </c>
      <c r="J36" s="92">
        <v>-0.76055210751017477</v>
      </c>
      <c r="K36" s="92">
        <v>-1.7793856247672935E-2</v>
      </c>
      <c r="L36" s="92">
        <v>1.7727520995446876E-3</v>
      </c>
      <c r="M36" s="92">
        <v>2.7065512909066401E-3</v>
      </c>
    </row>
    <row r="37" spans="1:13" s="42" customFormat="1" ht="18" customHeight="1" x14ac:dyDescent="0.25">
      <c r="A37" s="47">
        <v>29</v>
      </c>
      <c r="B37" s="51" t="s">
        <v>35</v>
      </c>
      <c r="C37" s="119">
        <v>2947.4342699999997</v>
      </c>
      <c r="D37" s="119">
        <v>3.1170958999999989</v>
      </c>
      <c r="E37" s="43">
        <v>1057.5624812830854</v>
      </c>
      <c r="F37" s="119">
        <v>1044.0370199999998</v>
      </c>
      <c r="G37" s="119">
        <v>2.9485257899999895</v>
      </c>
      <c r="H37" s="43">
        <v>2824.1582755370014</v>
      </c>
      <c r="I37" s="92">
        <v>-0.6457810677487984</v>
      </c>
      <c r="J37" s="92">
        <v>-5.4079218416093533E-2</v>
      </c>
      <c r="K37" s="92">
        <v>1.6704410618941372</v>
      </c>
      <c r="L37" s="92">
        <v>7.9384445985834469E-4</v>
      </c>
      <c r="M37" s="92">
        <v>2.6014510299308784E-3</v>
      </c>
    </row>
    <row r="38" spans="1:13" s="42" customFormat="1" ht="18" customHeight="1" x14ac:dyDescent="0.25">
      <c r="A38" s="47">
        <v>30</v>
      </c>
      <c r="B38" s="51" t="s">
        <v>28</v>
      </c>
      <c r="C38" s="119">
        <v>2305.6496499999998</v>
      </c>
      <c r="D38" s="119">
        <v>7.2269283999999994</v>
      </c>
      <c r="E38" s="43">
        <v>3134.4434311604973</v>
      </c>
      <c r="F38" s="119">
        <v>1307.8305100000002</v>
      </c>
      <c r="G38" s="119">
        <v>2.73543578</v>
      </c>
      <c r="H38" s="43">
        <v>2091.5827846836205</v>
      </c>
      <c r="I38" s="92">
        <v>-0.43277136229261881</v>
      </c>
      <c r="J38" s="92">
        <v>-0.62149399736684807</v>
      </c>
      <c r="K38" s="92">
        <v>-0.33270999122506661</v>
      </c>
      <c r="L38" s="92">
        <v>9.9442259700447582E-4</v>
      </c>
      <c r="M38" s="92">
        <v>2.4134441188628035E-3</v>
      </c>
    </row>
    <row r="39" spans="1:13" s="42" customFormat="1" ht="18" customHeight="1" x14ac:dyDescent="0.25">
      <c r="A39" s="47">
        <v>31</v>
      </c>
      <c r="B39" s="51" t="s">
        <v>63</v>
      </c>
      <c r="C39" s="119">
        <v>853.92259999999987</v>
      </c>
      <c r="D39" s="119">
        <v>2.503304959999999</v>
      </c>
      <c r="E39" s="43">
        <v>2931.5361368817262</v>
      </c>
      <c r="F39" s="119">
        <v>1094.3863899999999</v>
      </c>
      <c r="G39" s="119">
        <v>2.6511569899999978</v>
      </c>
      <c r="H39" s="43">
        <v>2422.5054461797522</v>
      </c>
      <c r="I39" s="92">
        <v>0.28159904656464185</v>
      </c>
      <c r="J39" s="92">
        <v>5.9062732013281716E-2</v>
      </c>
      <c r="K39" s="92">
        <v>-0.17363957561288323</v>
      </c>
      <c r="L39" s="92">
        <v>8.3212812956179837E-4</v>
      </c>
      <c r="M39" s="92">
        <v>2.3390858935454545E-3</v>
      </c>
    </row>
    <row r="40" spans="1:13" s="42" customFormat="1" ht="18" customHeight="1" x14ac:dyDescent="0.25">
      <c r="A40" s="47">
        <v>32</v>
      </c>
      <c r="B40" s="51" t="s">
        <v>73</v>
      </c>
      <c r="C40" s="119">
        <v>738.47390999999993</v>
      </c>
      <c r="D40" s="119">
        <v>2.0085690600000001</v>
      </c>
      <c r="E40" s="43">
        <v>2719.8917020643294</v>
      </c>
      <c r="F40" s="119">
        <v>586.49260400000014</v>
      </c>
      <c r="G40" s="119">
        <v>1.9680688999999998</v>
      </c>
      <c r="H40" s="43">
        <v>3355.6585139818731</v>
      </c>
      <c r="I40" s="92">
        <v>-0.20580457067196833</v>
      </c>
      <c r="J40" s="92">
        <v>-2.0163688073538411E-2</v>
      </c>
      <c r="K40" s="92">
        <v>0.23374710523768738</v>
      </c>
      <c r="L40" s="92">
        <v>4.4594578114988132E-4</v>
      </c>
      <c r="M40" s="92">
        <v>1.7364049804970329E-3</v>
      </c>
    </row>
    <row r="41" spans="1:13" s="42" customFormat="1" ht="18" customHeight="1" x14ac:dyDescent="0.25">
      <c r="A41" s="47">
        <v>33</v>
      </c>
      <c r="B41" s="51" t="s">
        <v>60</v>
      </c>
      <c r="C41" s="119">
        <v>1124.90373</v>
      </c>
      <c r="D41" s="119">
        <v>2.1544099300000004</v>
      </c>
      <c r="E41" s="43">
        <v>1915.1949385037599</v>
      </c>
      <c r="F41" s="119">
        <v>1122.8618799999999</v>
      </c>
      <c r="G41" s="119">
        <v>1.7992691299999997</v>
      </c>
      <c r="H41" s="43">
        <v>1602.3957728442965</v>
      </c>
      <c r="I41" s="92">
        <v>-1.8151331047681074E-3</v>
      </c>
      <c r="J41" s="92">
        <v>-0.16484365164432779</v>
      </c>
      <c r="K41" s="92">
        <v>-0.16332497510871491</v>
      </c>
      <c r="L41" s="92">
        <v>8.5377976599347561E-4</v>
      </c>
      <c r="M41" s="92">
        <v>1.5874748483584915E-3</v>
      </c>
    </row>
    <row r="42" spans="1:13" s="42" customFormat="1" ht="18" customHeight="1" x14ac:dyDescent="0.25">
      <c r="A42" s="47">
        <v>34</v>
      </c>
      <c r="B42" s="51" t="s">
        <v>50</v>
      </c>
      <c r="C42" s="119">
        <v>1466.6933699999997</v>
      </c>
      <c r="D42" s="119">
        <v>1.5134167099999996</v>
      </c>
      <c r="E42" s="43">
        <v>1031.8562427264533</v>
      </c>
      <c r="F42" s="119">
        <v>1316.2407699999999</v>
      </c>
      <c r="G42" s="119">
        <v>1.7763181700000001</v>
      </c>
      <c r="H42" s="43">
        <v>1349.5389373176765</v>
      </c>
      <c r="I42" s="92">
        <v>-0.10257945053641304</v>
      </c>
      <c r="J42" s="92">
        <v>0.17371386100263209</v>
      </c>
      <c r="K42" s="92">
        <v>0.30787495528622921</v>
      </c>
      <c r="L42" s="92">
        <v>1.0008174260948926E-3</v>
      </c>
      <c r="M42" s="92">
        <v>1.5672254753557539E-3</v>
      </c>
    </row>
    <row r="43" spans="1:13" s="42" customFormat="1" ht="18" customHeight="1" x14ac:dyDescent="0.25">
      <c r="A43" s="47">
        <v>35</v>
      </c>
      <c r="B43" s="51" t="s">
        <v>30</v>
      </c>
      <c r="C43" s="119">
        <v>753.6844699999989</v>
      </c>
      <c r="D43" s="119">
        <v>0.81212240999999996</v>
      </c>
      <c r="E43" s="43">
        <v>1077.5363462113012</v>
      </c>
      <c r="F43" s="119">
        <v>1340.1478199999997</v>
      </c>
      <c r="G43" s="119">
        <v>1.4207141899999989</v>
      </c>
      <c r="H43" s="43">
        <v>1060.117524945867</v>
      </c>
      <c r="I43" s="92">
        <v>0.77812847861917822</v>
      </c>
      <c r="J43" s="92">
        <v>0.74938429540443163</v>
      </c>
      <c r="K43" s="92">
        <v>-1.6165414119607258E-2</v>
      </c>
      <c r="L43" s="92">
        <v>1.0189954014257446E-3</v>
      </c>
      <c r="M43" s="92">
        <v>1.2534800968496613E-3</v>
      </c>
    </row>
    <row r="44" spans="1:13" s="42" customFormat="1" ht="18" customHeight="1" x14ac:dyDescent="0.25">
      <c r="A44" s="47">
        <v>36</v>
      </c>
      <c r="B44" s="51" t="s">
        <v>37</v>
      </c>
      <c r="C44" s="119">
        <v>654.3605</v>
      </c>
      <c r="D44" s="119">
        <v>0.92889079999999991</v>
      </c>
      <c r="E44" s="43">
        <v>1419.5398408064054</v>
      </c>
      <c r="F44" s="119">
        <v>1239.6758500000001</v>
      </c>
      <c r="G44" s="119">
        <v>1.2394853399999997</v>
      </c>
      <c r="H44" s="43">
        <v>999.84632273025204</v>
      </c>
      <c r="I44" s="92">
        <v>0.89448453872139289</v>
      </c>
      <c r="J44" s="92">
        <v>0.33437142449898283</v>
      </c>
      <c r="K44" s="92">
        <v>-0.29565462413350507</v>
      </c>
      <c r="L44" s="92">
        <v>9.4260048895841329E-4</v>
      </c>
      <c r="M44" s="92">
        <v>1.0935839276912805E-3</v>
      </c>
    </row>
    <row r="45" spans="1:13" s="42" customFormat="1" ht="18" customHeight="1" x14ac:dyDescent="0.25">
      <c r="A45" s="47">
        <v>37</v>
      </c>
      <c r="B45" s="51" t="s">
        <v>67</v>
      </c>
      <c r="C45" s="119">
        <v>973.37171999999885</v>
      </c>
      <c r="D45" s="119">
        <v>2.0003067900000002</v>
      </c>
      <c r="E45" s="43">
        <v>2055.0286688008591</v>
      </c>
      <c r="F45" s="119">
        <v>600.87282999999991</v>
      </c>
      <c r="G45" s="119">
        <v>1.2345922099999989</v>
      </c>
      <c r="H45" s="43">
        <v>2054.664728308649</v>
      </c>
      <c r="I45" s="92">
        <v>-0.3826892464062952</v>
      </c>
      <c r="J45" s="92">
        <v>-0.38279857061326139</v>
      </c>
      <c r="K45" s="92">
        <v>-1.770975255651619E-4</v>
      </c>
      <c r="L45" s="92">
        <v>4.5687993628320292E-4</v>
      </c>
      <c r="M45" s="92">
        <v>1.0892667743120361E-3</v>
      </c>
    </row>
    <row r="46" spans="1:13" s="42" customFormat="1" ht="18" customHeight="1" x14ac:dyDescent="0.25">
      <c r="A46" s="47">
        <v>38</v>
      </c>
      <c r="B46" s="51" t="s">
        <v>54</v>
      </c>
      <c r="C46" s="119">
        <v>1515.5489199999975</v>
      </c>
      <c r="D46" s="119">
        <v>5.1672524599999985</v>
      </c>
      <c r="E46" s="43">
        <v>3409.4923573961614</v>
      </c>
      <c r="F46" s="119">
        <v>374.65830999999974</v>
      </c>
      <c r="G46" s="119">
        <v>1.0538029799999997</v>
      </c>
      <c r="H46" s="43">
        <v>2812.7041410078436</v>
      </c>
      <c r="I46" s="92">
        <v>-0.75279035532551442</v>
      </c>
      <c r="J46" s="92">
        <v>-0.79606125534652117</v>
      </c>
      <c r="K46" s="92">
        <v>-0.17503726473934278</v>
      </c>
      <c r="L46" s="92">
        <v>2.8487536173132076E-4</v>
      </c>
      <c r="M46" s="92">
        <v>9.2975847691847318E-4</v>
      </c>
    </row>
    <row r="47" spans="1:13" s="42" customFormat="1" ht="18" customHeight="1" x14ac:dyDescent="0.25">
      <c r="A47" s="47">
        <v>39</v>
      </c>
      <c r="B47" s="51" t="s">
        <v>75</v>
      </c>
      <c r="C47" s="119">
        <v>1500.22</v>
      </c>
      <c r="D47" s="119">
        <v>1.0526001300000001</v>
      </c>
      <c r="E47" s="43">
        <v>701.63051419125202</v>
      </c>
      <c r="F47" s="119">
        <v>1123.8564800000001</v>
      </c>
      <c r="G47" s="119">
        <v>0.97204835000000012</v>
      </c>
      <c r="H47" s="43">
        <v>864.92213845668266</v>
      </c>
      <c r="I47" s="92">
        <v>-0.25087221874125121</v>
      </c>
      <c r="J47" s="92">
        <v>-7.6526477343300314E-2</v>
      </c>
      <c r="K47" s="92">
        <v>0.23273164573472394</v>
      </c>
      <c r="L47" s="92">
        <v>8.5453602049848857E-4</v>
      </c>
      <c r="M47" s="92">
        <v>8.5762728948357624E-4</v>
      </c>
    </row>
    <row r="48" spans="1:13" s="42" customFormat="1" ht="18" customHeight="1" x14ac:dyDescent="0.25">
      <c r="A48" s="47">
        <v>40</v>
      </c>
      <c r="B48" s="51" t="s">
        <v>77</v>
      </c>
      <c r="C48" s="119">
        <v>226.02940000000001</v>
      </c>
      <c r="D48" s="119">
        <v>0.48801193999999998</v>
      </c>
      <c r="E48" s="43">
        <v>2159.0639978693034</v>
      </c>
      <c r="F48" s="119">
        <v>323.38400000000001</v>
      </c>
      <c r="G48" s="119">
        <v>0.77378711</v>
      </c>
      <c r="H48" s="43">
        <v>2392.7810590505405</v>
      </c>
      <c r="I48" s="92">
        <v>0.43071653510561014</v>
      </c>
      <c r="J48" s="92">
        <v>0.58559052878911122</v>
      </c>
      <c r="K48" s="92">
        <v>0.10824925125511964</v>
      </c>
      <c r="L48" s="92">
        <v>2.4588840423190266E-4</v>
      </c>
      <c r="M48" s="92">
        <v>6.8270363484144569E-4</v>
      </c>
    </row>
    <row r="49" spans="1:14" s="42" customFormat="1" ht="18" customHeight="1" x14ac:dyDescent="0.25">
      <c r="A49" s="47">
        <v>41</v>
      </c>
      <c r="B49" s="51" t="s">
        <v>58</v>
      </c>
      <c r="C49" s="119">
        <v>75.921000000000006</v>
      </c>
      <c r="D49" s="119">
        <v>0.86881858999999984</v>
      </c>
      <c r="E49" s="43">
        <v>11443.718997378852</v>
      </c>
      <c r="F49" s="119">
        <v>20.6</v>
      </c>
      <c r="G49" s="119">
        <v>0.76393310999999997</v>
      </c>
      <c r="H49" s="43">
        <v>37084.131553398052</v>
      </c>
      <c r="I49" s="92">
        <v>-0.72866532316486876</v>
      </c>
      <c r="J49" s="92">
        <v>-0.12072195646734485</v>
      </c>
      <c r="K49" s="92">
        <v>2.2405664244195491</v>
      </c>
      <c r="L49" s="92">
        <v>1.5663425299882476E-5</v>
      </c>
      <c r="M49" s="92">
        <v>6.7400956184541496E-4</v>
      </c>
    </row>
    <row r="50" spans="1:14" s="42" customFormat="1" ht="18" customHeight="1" x14ac:dyDescent="0.25">
      <c r="A50" s="47">
        <v>42</v>
      </c>
      <c r="B50" s="51" t="s">
        <v>69</v>
      </c>
      <c r="C50" s="119">
        <v>7847.2042400000009</v>
      </c>
      <c r="D50" s="119">
        <v>1.2752940299999989</v>
      </c>
      <c r="E50" s="43">
        <v>162.51571782716832</v>
      </c>
      <c r="F50" s="119">
        <v>4122.2840400000005</v>
      </c>
      <c r="G50" s="119">
        <v>0.75363480000000005</v>
      </c>
      <c r="H50" s="43">
        <v>182.81971661516076</v>
      </c>
      <c r="I50" s="92">
        <v>-0.47468118403402226</v>
      </c>
      <c r="J50" s="92">
        <v>-0.40905016233785652</v>
      </c>
      <c r="K50" s="92">
        <v>0.12493560044195395</v>
      </c>
      <c r="L50" s="92">
        <v>3.1344217536620265E-3</v>
      </c>
      <c r="M50" s="92">
        <v>6.649234791504939E-4</v>
      </c>
    </row>
    <row r="51" spans="1:14" s="42" customFormat="1" ht="18" customHeight="1" x14ac:dyDescent="0.25">
      <c r="A51" s="47">
        <v>43</v>
      </c>
      <c r="B51" s="51" t="s">
        <v>26</v>
      </c>
      <c r="C51" s="119">
        <v>288.11845</v>
      </c>
      <c r="D51" s="119">
        <v>0.44121820000000006</v>
      </c>
      <c r="E51" s="43">
        <v>1531.3778065930871</v>
      </c>
      <c r="F51" s="119">
        <v>342.81423000000001</v>
      </c>
      <c r="G51" s="119">
        <v>0.64532259000000003</v>
      </c>
      <c r="H51" s="43">
        <v>1882.4264967063941</v>
      </c>
      <c r="I51" s="92">
        <v>0.18983782538049887</v>
      </c>
      <c r="J51" s="92">
        <v>0.46259286221647233</v>
      </c>
      <c r="K51" s="92">
        <v>0.22923715402033795</v>
      </c>
      <c r="L51" s="92">
        <v>2.6066238268649175E-4</v>
      </c>
      <c r="M51" s="92">
        <v>5.6936083858814346E-4</v>
      </c>
    </row>
    <row r="52" spans="1:14" s="42" customFormat="1" ht="18" customHeight="1" x14ac:dyDescent="0.25">
      <c r="A52" s="47">
        <v>44</v>
      </c>
      <c r="B52" s="51" t="s">
        <v>41</v>
      </c>
      <c r="C52" s="119">
        <v>45.309859999999993</v>
      </c>
      <c r="D52" s="119">
        <v>0.51151077</v>
      </c>
      <c r="E52" s="43">
        <v>11289.171275302993</v>
      </c>
      <c r="F52" s="119">
        <v>61.400159999999993</v>
      </c>
      <c r="G52" s="119">
        <v>0.38223414999999999</v>
      </c>
      <c r="H52" s="43">
        <v>6225.2956669819769</v>
      </c>
      <c r="I52" s="92">
        <v>0.35511696571121609</v>
      </c>
      <c r="J52" s="92">
        <v>-0.25273489353899625</v>
      </c>
      <c r="K52" s="92">
        <v>-0.4485604376823582</v>
      </c>
      <c r="L52" s="92">
        <v>4.668625337673941E-5</v>
      </c>
      <c r="M52" s="92">
        <v>3.3724087697135501E-4</v>
      </c>
    </row>
    <row r="53" spans="1:14" s="42" customFormat="1" ht="18" customHeight="1" x14ac:dyDescent="0.25">
      <c r="A53" s="47">
        <v>45</v>
      </c>
      <c r="B53" s="51" t="s">
        <v>38</v>
      </c>
      <c r="C53" s="119">
        <v>173.66300000000001</v>
      </c>
      <c r="D53" s="119">
        <v>0.25737220999999988</v>
      </c>
      <c r="E53" s="43">
        <v>1482.0209831685497</v>
      </c>
      <c r="F53" s="119">
        <v>180.428</v>
      </c>
      <c r="G53" s="119">
        <v>0.263624679999999</v>
      </c>
      <c r="H53" s="43">
        <v>1461.1073669275224</v>
      </c>
      <c r="I53" s="92">
        <v>3.8954757202167345E-2</v>
      </c>
      <c r="J53" s="92">
        <v>2.4293493069819538E-2</v>
      </c>
      <c r="K53" s="92">
        <v>-1.4111552048550746E-2</v>
      </c>
      <c r="L53" s="92">
        <v>1.3719031553432987E-4</v>
      </c>
      <c r="M53" s="92">
        <v>2.3259308011723312E-4</v>
      </c>
    </row>
    <row r="54" spans="1:14" s="42" customFormat="1" ht="18" customHeight="1" x14ac:dyDescent="0.25">
      <c r="A54" s="47">
        <v>46</v>
      </c>
      <c r="B54" s="51" t="s">
        <v>45</v>
      </c>
      <c r="C54" s="119">
        <v>1790.6808799999999</v>
      </c>
      <c r="D54" s="119">
        <v>1.3660482899999999</v>
      </c>
      <c r="E54" s="43">
        <v>762.86529065971831</v>
      </c>
      <c r="F54" s="119">
        <v>290.57999999999993</v>
      </c>
      <c r="G54" s="119">
        <v>0.1763309599999999</v>
      </c>
      <c r="H54" s="43">
        <v>606.82414481382045</v>
      </c>
      <c r="I54" s="92">
        <v>-0.8377265300336485</v>
      </c>
      <c r="J54" s="92">
        <v>-0.87091894094022115</v>
      </c>
      <c r="K54" s="92">
        <v>-0.20454613384094988</v>
      </c>
      <c r="L54" s="92">
        <v>2.209455399825169E-4</v>
      </c>
      <c r="M54" s="92">
        <v>1.5557481608485503E-4</v>
      </c>
    </row>
    <row r="55" spans="1:14" s="42" customFormat="1" ht="18" customHeight="1" x14ac:dyDescent="0.25">
      <c r="A55" s="47">
        <v>47</v>
      </c>
      <c r="B55" s="51" t="s">
        <v>42</v>
      </c>
      <c r="C55" s="119">
        <v>28.655269999999987</v>
      </c>
      <c r="D55" s="119">
        <v>4.7027009999999994E-2</v>
      </c>
      <c r="E55" s="43">
        <v>1641.1295374288923</v>
      </c>
      <c r="F55" s="119">
        <v>46.057169999999999</v>
      </c>
      <c r="G55" s="119">
        <v>4.9799360000000001E-2</v>
      </c>
      <c r="H55" s="43">
        <v>1081.2509756895615</v>
      </c>
      <c r="I55" s="92">
        <v>0.60728445413356846</v>
      </c>
      <c r="J55" s="92">
        <v>5.8952291459737793E-2</v>
      </c>
      <c r="K55" s="92">
        <v>-0.34115439943666814</v>
      </c>
      <c r="L55" s="92">
        <v>3.5020050573737289E-5</v>
      </c>
      <c r="M55" s="92">
        <v>4.3937413334240854E-5</v>
      </c>
    </row>
    <row r="56" spans="1:14" s="42" customFormat="1" ht="18" customHeight="1" x14ac:dyDescent="0.25">
      <c r="A56" s="47">
        <v>48</v>
      </c>
      <c r="B56" s="51" t="s">
        <v>33</v>
      </c>
      <c r="C56" s="119">
        <v>36.578000000000003</v>
      </c>
      <c r="D56" s="119">
        <v>7.2905769999999898E-2</v>
      </c>
      <c r="E56" s="43">
        <v>1993.1590026792032</v>
      </c>
      <c r="F56" s="119">
        <v>42.30655999999999</v>
      </c>
      <c r="G56" s="119">
        <v>4.5659100000000001E-2</v>
      </c>
      <c r="H56" s="43">
        <v>1079.2439754023965</v>
      </c>
      <c r="I56" s="92">
        <v>0.15661217125047799</v>
      </c>
      <c r="J56" s="92">
        <v>-0.37372446652713409</v>
      </c>
      <c r="K56" s="92">
        <v>-0.45852590086808065</v>
      </c>
      <c r="L56" s="92">
        <v>3.2168235060922124E-5</v>
      </c>
      <c r="M56" s="92">
        <v>4.0284508659738532E-5</v>
      </c>
    </row>
    <row r="57" spans="1:14" s="42" customFormat="1" ht="18" customHeight="1" x14ac:dyDescent="0.25">
      <c r="A57" s="47">
        <v>49</v>
      </c>
      <c r="B57" s="51" t="s">
        <v>29</v>
      </c>
      <c r="C57" s="119">
        <v>216.93156000000002</v>
      </c>
      <c r="D57" s="119">
        <v>1.09107595</v>
      </c>
      <c r="E57" s="43">
        <v>5029.5860593082898</v>
      </c>
      <c r="F57" s="119">
        <v>0.19641</v>
      </c>
      <c r="G57" s="119">
        <v>4.7961699999999989E-3</v>
      </c>
      <c r="H57" s="43">
        <v>24419.17417646759</v>
      </c>
      <c r="I57" s="92">
        <v>-0.99909459923673627</v>
      </c>
      <c r="J57" s="92">
        <v>-0.99560418319183008</v>
      </c>
      <c r="K57" s="92">
        <v>3.8551061436308176</v>
      </c>
      <c r="L57" s="92">
        <v>1.4934239626941344E-7</v>
      </c>
      <c r="M57" s="92">
        <v>4.2316066654528477E-6</v>
      </c>
    </row>
    <row r="58" spans="1:14" s="42" customFormat="1" ht="18" customHeight="1" x14ac:dyDescent="0.25">
      <c r="A58" s="47">
        <v>50</v>
      </c>
      <c r="B58" s="51" t="s">
        <v>43</v>
      </c>
      <c r="C58" s="119">
        <v>0.59496000000000004</v>
      </c>
      <c r="D58" s="119">
        <v>3.6675799999999902E-3</v>
      </c>
      <c r="E58" s="43">
        <v>6164.4144144143975</v>
      </c>
      <c r="F58" s="119"/>
      <c r="G58" s="119"/>
      <c r="H58" s="43"/>
      <c r="I58" s="92"/>
      <c r="J58" s="92"/>
      <c r="K58" s="92"/>
      <c r="L58" s="92"/>
      <c r="M58" s="92"/>
    </row>
    <row r="59" spans="1:14" s="42" customFormat="1" ht="18" customHeight="1" x14ac:dyDescent="0.25">
      <c r="A59" s="47">
        <v>51</v>
      </c>
      <c r="B59" s="51" t="s">
        <v>61</v>
      </c>
      <c r="C59" s="119">
        <v>27.64</v>
      </c>
      <c r="D59" s="119">
        <v>1.45725E-2</v>
      </c>
      <c r="E59" s="43">
        <v>527.22503617945006</v>
      </c>
      <c r="F59" s="119"/>
      <c r="G59" s="119"/>
      <c r="H59" s="43"/>
      <c r="I59" s="92"/>
      <c r="J59" s="92"/>
      <c r="K59" s="92"/>
      <c r="L59" s="92"/>
      <c r="M59" s="92"/>
    </row>
    <row r="60" spans="1:14" s="42" customFormat="1" ht="18" customHeight="1" x14ac:dyDescent="0.25">
      <c r="A60" s="47">
        <v>52</v>
      </c>
      <c r="B60" s="51" t="s">
        <v>510</v>
      </c>
      <c r="C60" s="119">
        <v>57.6</v>
      </c>
      <c r="D60" s="119">
        <v>2.966976E-2</v>
      </c>
      <c r="E60" s="43">
        <v>515.09999999999991</v>
      </c>
      <c r="F60" s="119"/>
      <c r="G60" s="119"/>
      <c r="H60" s="43"/>
      <c r="I60" s="92"/>
      <c r="J60" s="92"/>
      <c r="K60" s="92"/>
      <c r="L60" s="92"/>
      <c r="M60" s="92"/>
    </row>
    <row r="61" spans="1:14" s="42" customFormat="1" ht="18" customHeight="1" x14ac:dyDescent="0.25">
      <c r="A61" s="47">
        <v>53</v>
      </c>
      <c r="B61" s="51" t="s">
        <v>71</v>
      </c>
      <c r="C61" s="119">
        <v>49.06</v>
      </c>
      <c r="D61" s="119">
        <v>0.1862287</v>
      </c>
      <c r="E61" s="43">
        <v>3795.9376273950261</v>
      </c>
      <c r="F61" s="119"/>
      <c r="G61" s="119"/>
      <c r="H61" s="43"/>
      <c r="I61" s="92"/>
      <c r="J61" s="92"/>
      <c r="K61" s="92"/>
      <c r="L61" s="92"/>
      <c r="M61" s="92"/>
    </row>
    <row r="62" spans="1:14" s="127" customFormat="1" ht="41.25" customHeight="1" x14ac:dyDescent="0.2">
      <c r="A62" s="120"/>
      <c r="B62" s="121" t="s">
        <v>24</v>
      </c>
      <c r="C62" s="122">
        <v>1251040.7008020002</v>
      </c>
      <c r="D62" s="122">
        <v>1153.0611774700001</v>
      </c>
      <c r="E62" s="123">
        <v>921.68158616327287</v>
      </c>
      <c r="F62" s="122">
        <v>1315165.7192219996</v>
      </c>
      <c r="G62" s="122">
        <v>1133.4158344999994</v>
      </c>
      <c r="H62" s="123">
        <v>861.80457560168429</v>
      </c>
      <c r="I62" s="124">
        <v>5.1257339892212039E-2</v>
      </c>
      <c r="J62" s="124">
        <v>-1.7037554774938957E-2</v>
      </c>
      <c r="K62" s="124">
        <v>-6.4964963454289482E-2</v>
      </c>
      <c r="L62" s="125"/>
      <c r="M62" s="125"/>
      <c r="N62" s="126"/>
    </row>
    <row r="63" spans="1:14" s="3" customFormat="1" ht="18" customHeight="1" x14ac:dyDescent="0.2"/>
  </sheetData>
  <mergeCells count="5">
    <mergeCell ref="A7:B8"/>
    <mergeCell ref="C7:E7"/>
    <mergeCell ref="F7:H7"/>
    <mergeCell ref="I7:K7"/>
    <mergeCell ref="L7: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3"/>
  <sheetViews>
    <sheetView zoomScale="75" zoomScaleNormal="7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M16" sqref="M16"/>
    </sheetView>
  </sheetViews>
  <sheetFormatPr baseColWidth="10" defaultRowHeight="15" x14ac:dyDescent="0.25"/>
  <cols>
    <col min="1" max="1" width="6.140625" customWidth="1"/>
    <col min="2" max="2" width="35.5703125" customWidth="1"/>
    <col min="3" max="3" width="14.85546875" bestFit="1" customWidth="1"/>
    <col min="4" max="4" width="11.85546875" customWidth="1"/>
    <col min="5" max="5" width="12.7109375" customWidth="1"/>
    <col min="6" max="6" width="12.28515625" customWidth="1"/>
  </cols>
  <sheetData>
    <row r="1" spans="1:6" s="107" customFormat="1" ht="14.25" x14ac:dyDescent="0.2"/>
    <row r="2" spans="1:6" s="1" customFormat="1" ht="24" x14ac:dyDescent="0.35">
      <c r="A2" s="109" t="s">
        <v>511</v>
      </c>
    </row>
    <row r="3" spans="1:6" s="107" customFormat="1" ht="14.25" x14ac:dyDescent="0.2"/>
    <row r="4" spans="1:6" s="113" customFormat="1" ht="12.75" x14ac:dyDescent="0.2">
      <c r="A4" s="111" t="s">
        <v>17</v>
      </c>
      <c r="B4" s="112"/>
    </row>
    <row r="5" spans="1:6" s="113" customFormat="1" ht="12.75" x14ac:dyDescent="0.2">
      <c r="A5" s="111" t="s">
        <v>2</v>
      </c>
      <c r="B5" s="112"/>
    </row>
    <row r="6" spans="1:6" s="107" customFormat="1" ht="14.25" x14ac:dyDescent="0.2"/>
    <row r="7" spans="1:6" s="107" customFormat="1" ht="39" customHeight="1" x14ac:dyDescent="0.2">
      <c r="A7" s="128" t="s">
        <v>512</v>
      </c>
      <c r="B7" s="128"/>
      <c r="C7" s="129" t="s">
        <v>6</v>
      </c>
      <c r="D7" s="129" t="s">
        <v>508</v>
      </c>
      <c r="E7" s="129" t="s">
        <v>513</v>
      </c>
      <c r="F7" s="129" t="s">
        <v>514</v>
      </c>
    </row>
    <row r="8" spans="1:6" s="42" customFormat="1" ht="17.25" customHeight="1" x14ac:dyDescent="0.25">
      <c r="A8" s="47">
        <v>1</v>
      </c>
      <c r="B8" s="98" t="s">
        <v>423</v>
      </c>
      <c r="C8" s="43">
        <v>928633.08549999958</v>
      </c>
      <c r="D8" s="43">
        <v>407.16548134999971</v>
      </c>
      <c r="E8" s="92">
        <v>0.70609587212274871</v>
      </c>
      <c r="F8" s="92">
        <v>0.35923750926738984</v>
      </c>
    </row>
    <row r="9" spans="1:6" s="42" customFormat="1" ht="17.25" customHeight="1" x14ac:dyDescent="0.25">
      <c r="A9" s="47">
        <v>2</v>
      </c>
      <c r="B9" s="98" t="s">
        <v>396</v>
      </c>
      <c r="C9" s="43">
        <v>145092.97236100005</v>
      </c>
      <c r="D9" s="43">
        <v>278.65867526999972</v>
      </c>
      <c r="E9" s="92">
        <v>0.11032295796672027</v>
      </c>
      <c r="F9" s="92">
        <v>0.24585740448290871</v>
      </c>
    </row>
    <row r="10" spans="1:6" s="42" customFormat="1" ht="17.25" customHeight="1" x14ac:dyDescent="0.25">
      <c r="A10" s="47">
        <v>3</v>
      </c>
      <c r="B10" s="98" t="s">
        <v>399</v>
      </c>
      <c r="C10" s="43">
        <v>37881.05672</v>
      </c>
      <c r="D10" s="43">
        <v>79.813707039999969</v>
      </c>
      <c r="E10" s="92">
        <v>2.8803257389045205E-2</v>
      </c>
      <c r="F10" s="92">
        <v>7.0418733010916001E-2</v>
      </c>
    </row>
    <row r="11" spans="1:6" s="42" customFormat="1" ht="17.25" customHeight="1" x14ac:dyDescent="0.25">
      <c r="A11" s="47">
        <v>4</v>
      </c>
      <c r="B11" s="98" t="s">
        <v>420</v>
      </c>
      <c r="C11" s="43">
        <v>62953.472889999997</v>
      </c>
      <c r="D11" s="43">
        <v>68.783568439999883</v>
      </c>
      <c r="E11" s="92">
        <v>4.7867331067023872E-2</v>
      </c>
      <c r="F11" s="92">
        <v>6.0686966201017864E-2</v>
      </c>
    </row>
    <row r="12" spans="1:6" s="42" customFormat="1" ht="17.25" customHeight="1" x14ac:dyDescent="0.25">
      <c r="A12" s="47">
        <v>5</v>
      </c>
      <c r="B12" s="98" t="s">
        <v>397</v>
      </c>
      <c r="C12" s="43">
        <v>27199.445021000025</v>
      </c>
      <c r="D12" s="43">
        <v>49.13506179999996</v>
      </c>
      <c r="E12" s="92">
        <v>2.0681382295373512E-2</v>
      </c>
      <c r="F12" s="92">
        <v>4.3351310529092503E-2</v>
      </c>
    </row>
    <row r="13" spans="1:6" s="42" customFormat="1" ht="17.25" customHeight="1" x14ac:dyDescent="0.25">
      <c r="A13" s="47">
        <v>6</v>
      </c>
      <c r="B13" s="98" t="s">
        <v>400</v>
      </c>
      <c r="C13" s="43">
        <v>4593.0128699999977</v>
      </c>
      <c r="D13" s="43">
        <v>33.56327347999995</v>
      </c>
      <c r="E13" s="92">
        <v>3.492345339351641E-3</v>
      </c>
      <c r="F13" s="92">
        <v>2.9612497424483429E-2</v>
      </c>
    </row>
    <row r="14" spans="1:6" s="42" customFormat="1" ht="17.25" customHeight="1" x14ac:dyDescent="0.25">
      <c r="A14" s="47">
        <v>7</v>
      </c>
      <c r="B14" s="98" t="s">
        <v>417</v>
      </c>
      <c r="C14" s="43">
        <v>33409.240190000011</v>
      </c>
      <c r="D14" s="43">
        <v>29.637147540000001</v>
      </c>
      <c r="E14" s="92">
        <v>2.5403064953490134E-2</v>
      </c>
      <c r="F14" s="92">
        <v>2.6148520814581962E-2</v>
      </c>
    </row>
    <row r="15" spans="1:6" s="42" customFormat="1" ht="17.25" customHeight="1" x14ac:dyDescent="0.25">
      <c r="A15" s="47">
        <v>8</v>
      </c>
      <c r="B15" s="98" t="s">
        <v>403</v>
      </c>
      <c r="C15" s="43">
        <v>3185.4533499999984</v>
      </c>
      <c r="D15" s="43">
        <v>14.366719159999992</v>
      </c>
      <c r="E15" s="92">
        <v>2.4220927472808434E-3</v>
      </c>
      <c r="F15" s="92">
        <v>1.2675594184139667E-2</v>
      </c>
    </row>
    <row r="16" spans="1:6" s="103" customFormat="1" ht="17.25" customHeight="1" x14ac:dyDescent="0.25">
      <c r="A16" s="99">
        <v>9</v>
      </c>
      <c r="B16" s="100" t="s">
        <v>407</v>
      </c>
      <c r="C16" s="101">
        <v>2489.6248899999982</v>
      </c>
      <c r="D16" s="101">
        <v>12.48805217999999</v>
      </c>
      <c r="E16" s="102">
        <v>1.8930123053030636E-3</v>
      </c>
      <c r="F16" s="102">
        <v>1.1018067508743635E-2</v>
      </c>
    </row>
    <row r="17" spans="1:6" s="103" customFormat="1" ht="17.25" customHeight="1" x14ac:dyDescent="0.25">
      <c r="A17" s="99">
        <v>10</v>
      </c>
      <c r="B17" s="100" t="s">
        <v>416</v>
      </c>
      <c r="C17" s="101">
        <v>3185.5322199999987</v>
      </c>
      <c r="D17" s="101">
        <v>12.30078470999999</v>
      </c>
      <c r="E17" s="102">
        <v>2.4221527169096496E-3</v>
      </c>
      <c r="F17" s="102">
        <v>1.0852843533306048E-2</v>
      </c>
    </row>
    <row r="18" spans="1:6" s="103" customFormat="1" ht="17.25" customHeight="1" x14ac:dyDescent="0.25">
      <c r="A18" s="99">
        <v>11</v>
      </c>
      <c r="B18" s="100" t="s">
        <v>428</v>
      </c>
      <c r="C18" s="101">
        <v>1309.05593</v>
      </c>
      <c r="D18" s="101">
        <v>12.224867549999999</v>
      </c>
      <c r="E18" s="102">
        <v>9.9535435790889257E-4</v>
      </c>
      <c r="F18" s="102">
        <v>1.0785862679775375E-2</v>
      </c>
    </row>
    <row r="19" spans="1:6" s="42" customFormat="1" ht="17.25" customHeight="1" x14ac:dyDescent="0.25">
      <c r="A19" s="47">
        <v>12</v>
      </c>
      <c r="B19" s="98" t="s">
        <v>411</v>
      </c>
      <c r="C19" s="43">
        <v>2512.2897249999978</v>
      </c>
      <c r="D19" s="43">
        <v>12.108158879999998</v>
      </c>
      <c r="E19" s="92">
        <v>1.9102457494757168E-3</v>
      </c>
      <c r="F19" s="92">
        <v>1.068289193731042E-2</v>
      </c>
    </row>
    <row r="20" spans="1:6" s="42" customFormat="1" ht="17.25" customHeight="1" x14ac:dyDescent="0.25">
      <c r="A20" s="47">
        <v>13</v>
      </c>
      <c r="B20" s="98" t="s">
        <v>425</v>
      </c>
      <c r="C20" s="43">
        <v>20477.958180000001</v>
      </c>
      <c r="D20" s="43">
        <v>10.916529899999988</v>
      </c>
      <c r="E20" s="92">
        <v>1.5570629526531427E-2</v>
      </c>
      <c r="F20" s="92">
        <v>9.6315311359804374E-3</v>
      </c>
    </row>
    <row r="21" spans="1:6" s="42" customFormat="1" ht="17.25" customHeight="1" x14ac:dyDescent="0.25">
      <c r="A21" s="47">
        <v>14</v>
      </c>
      <c r="B21" s="98" t="s">
        <v>406</v>
      </c>
      <c r="C21" s="43">
        <v>1941.6892799999996</v>
      </c>
      <c r="D21" s="43">
        <v>8.0374343299999964</v>
      </c>
      <c r="E21" s="92">
        <v>1.4763837375176014E-3</v>
      </c>
      <c r="F21" s="92">
        <v>7.0913376056243949E-3</v>
      </c>
    </row>
    <row r="22" spans="1:6" s="42" customFormat="1" ht="17.25" customHeight="1" x14ac:dyDescent="0.25">
      <c r="A22" s="47">
        <v>15</v>
      </c>
      <c r="B22" s="98" t="s">
        <v>418</v>
      </c>
      <c r="C22" s="43">
        <v>882.51197999999999</v>
      </c>
      <c r="D22" s="43">
        <v>5.777654319999999</v>
      </c>
      <c r="E22" s="92">
        <v>6.7102720752336799E-4</v>
      </c>
      <c r="F22" s="92">
        <v>5.0975592047809931E-3</v>
      </c>
    </row>
    <row r="23" spans="1:6" s="42" customFormat="1" ht="17.25" customHeight="1" x14ac:dyDescent="0.25">
      <c r="A23" s="47">
        <v>16</v>
      </c>
      <c r="B23" s="98" t="s">
        <v>462</v>
      </c>
      <c r="C23" s="43">
        <v>958.26245599999982</v>
      </c>
      <c r="D23" s="43">
        <v>5.4467423799999963</v>
      </c>
      <c r="E23" s="92">
        <v>7.2862487365232614E-4</v>
      </c>
      <c r="F23" s="92">
        <v>4.8055993345132702E-3</v>
      </c>
    </row>
    <row r="24" spans="1:6" s="42" customFormat="1" ht="17.25" customHeight="1" x14ac:dyDescent="0.25">
      <c r="A24" s="47">
        <v>17</v>
      </c>
      <c r="B24" s="98" t="s">
        <v>436</v>
      </c>
      <c r="C24" s="43">
        <v>1714.2808299999999</v>
      </c>
      <c r="D24" s="43">
        <v>5.3512974499999961</v>
      </c>
      <c r="E24" s="92">
        <v>1.3034713458119193E-3</v>
      </c>
      <c r="F24" s="92">
        <v>4.7213893498856017E-3</v>
      </c>
    </row>
    <row r="25" spans="1:6" s="42" customFormat="1" ht="17.25" customHeight="1" x14ac:dyDescent="0.25">
      <c r="A25" s="47">
        <v>18</v>
      </c>
      <c r="B25" s="98" t="s">
        <v>405</v>
      </c>
      <c r="C25" s="43">
        <v>1370.61446</v>
      </c>
      <c r="D25" s="43">
        <v>5.1162050499999978</v>
      </c>
      <c r="E25" s="92">
        <v>1.0421610295703284E-3</v>
      </c>
      <c r="F25" s="92">
        <v>4.5139699784210166E-3</v>
      </c>
    </row>
    <row r="26" spans="1:6" s="42" customFormat="1" ht="17.25" customHeight="1" x14ac:dyDescent="0.25">
      <c r="A26" s="47">
        <v>19</v>
      </c>
      <c r="B26" s="98" t="s">
        <v>430</v>
      </c>
      <c r="C26" s="43">
        <v>1213.5872689999997</v>
      </c>
      <c r="D26" s="43">
        <v>4.645171669999999</v>
      </c>
      <c r="E26" s="92">
        <v>9.2276376373154757E-4</v>
      </c>
      <c r="F26" s="92">
        <v>4.0983825429342048E-3</v>
      </c>
    </row>
    <row r="27" spans="1:6" s="42" customFormat="1" ht="17.25" customHeight="1" x14ac:dyDescent="0.25">
      <c r="A27" s="47">
        <v>20</v>
      </c>
      <c r="B27" s="98" t="s">
        <v>437</v>
      </c>
      <c r="C27" s="43">
        <v>1503.0070599999999</v>
      </c>
      <c r="D27" s="43">
        <v>4.5452446200000001</v>
      </c>
      <c r="E27" s="92">
        <v>1.1428271266750477E-3</v>
      </c>
      <c r="F27" s="92">
        <v>4.0102180344119814E-3</v>
      </c>
    </row>
    <row r="28" spans="1:6" s="42" customFormat="1" ht="17.25" customHeight="1" x14ac:dyDescent="0.25">
      <c r="A28" s="47">
        <v>21</v>
      </c>
      <c r="B28" s="98" t="s">
        <v>410</v>
      </c>
      <c r="C28" s="43">
        <v>1385.1767700000005</v>
      </c>
      <c r="D28" s="43">
        <v>4.2469602299999956</v>
      </c>
      <c r="E28" s="92">
        <v>1.0532336341760923E-3</v>
      </c>
      <c r="F28" s="92">
        <v>3.7470450833021252E-3</v>
      </c>
    </row>
    <row r="29" spans="1:6" s="42" customFormat="1" ht="17.25" customHeight="1" x14ac:dyDescent="0.25">
      <c r="A29" s="47">
        <v>22</v>
      </c>
      <c r="B29" s="98" t="s">
        <v>394</v>
      </c>
      <c r="C29" s="43">
        <v>9674.3150000000005</v>
      </c>
      <c r="D29" s="43">
        <v>4.2111971399999968</v>
      </c>
      <c r="E29" s="92">
        <v>7.3559665208753683E-3</v>
      </c>
      <c r="F29" s="92">
        <v>3.715491712587329E-3</v>
      </c>
    </row>
    <row r="30" spans="1:6" s="42" customFormat="1" ht="17.25" customHeight="1" x14ac:dyDescent="0.25">
      <c r="A30" s="47">
        <v>23</v>
      </c>
      <c r="B30" s="98" t="s">
        <v>449</v>
      </c>
      <c r="C30" s="43">
        <v>195.59366999999995</v>
      </c>
      <c r="D30" s="43">
        <v>4.0342882399999986</v>
      </c>
      <c r="E30" s="92">
        <v>1.4872169122208078E-4</v>
      </c>
      <c r="F30" s="92">
        <v>3.5594069865626209E-3</v>
      </c>
    </row>
    <row r="31" spans="1:6" s="42" customFormat="1" ht="17.25" customHeight="1" x14ac:dyDescent="0.25">
      <c r="A31" s="47">
        <v>24</v>
      </c>
      <c r="B31" s="98" t="s">
        <v>413</v>
      </c>
      <c r="C31" s="43">
        <v>1506.3992299999995</v>
      </c>
      <c r="D31" s="43">
        <v>3.8645152899999977</v>
      </c>
      <c r="E31" s="92">
        <v>1.1454063985876447E-3</v>
      </c>
      <c r="F31" s="92">
        <v>3.4096182286925711E-3</v>
      </c>
    </row>
    <row r="32" spans="1:6" s="42" customFormat="1" ht="17.25" customHeight="1" x14ac:dyDescent="0.25">
      <c r="A32" s="47">
        <v>25</v>
      </c>
      <c r="B32" s="98" t="s">
        <v>398</v>
      </c>
      <c r="C32" s="43">
        <v>1717.5804999999989</v>
      </c>
      <c r="D32" s="43">
        <v>3.8422748899999974</v>
      </c>
      <c r="E32" s="92">
        <v>1.3059802843827565E-3</v>
      </c>
      <c r="F32" s="92">
        <v>3.3899957747590493E-3</v>
      </c>
    </row>
    <row r="33" spans="1:6" s="42" customFormat="1" ht="17.25" customHeight="1" x14ac:dyDescent="0.25">
      <c r="A33" s="47">
        <v>26</v>
      </c>
      <c r="B33" s="98" t="s">
        <v>415</v>
      </c>
      <c r="C33" s="43">
        <v>303.73681000000005</v>
      </c>
      <c r="D33" s="43">
        <v>3.7953519799999884</v>
      </c>
      <c r="E33" s="92">
        <v>2.3094945797376692E-4</v>
      </c>
      <c r="F33" s="92">
        <v>3.3485962207986013E-3</v>
      </c>
    </row>
    <row r="34" spans="1:6" s="42" customFormat="1" ht="17.25" customHeight="1" x14ac:dyDescent="0.25">
      <c r="A34" s="47">
        <v>27</v>
      </c>
      <c r="B34" s="98" t="s">
        <v>445</v>
      </c>
      <c r="C34" s="43">
        <v>786.61402999999962</v>
      </c>
      <c r="D34" s="43">
        <v>3.500277189999998</v>
      </c>
      <c r="E34" s="92">
        <v>5.9811019896818015E-4</v>
      </c>
      <c r="F34" s="92">
        <v>3.0882550635479076E-3</v>
      </c>
    </row>
    <row r="35" spans="1:6" s="42" customFormat="1" ht="17.25" customHeight="1" x14ac:dyDescent="0.25">
      <c r="A35" s="47">
        <v>28</v>
      </c>
      <c r="B35" s="98" t="s">
        <v>464</v>
      </c>
      <c r="C35" s="43">
        <v>3178.5429299999996</v>
      </c>
      <c r="D35" s="43">
        <v>3.2376832699999989</v>
      </c>
      <c r="E35" s="92">
        <v>2.4168383372099311E-3</v>
      </c>
      <c r="F35" s="92">
        <v>2.8565714113463823E-3</v>
      </c>
    </row>
    <row r="36" spans="1:6" s="42" customFormat="1" ht="17.25" customHeight="1" x14ac:dyDescent="0.25">
      <c r="A36" s="47">
        <v>29</v>
      </c>
      <c r="B36" s="98" t="s">
        <v>479</v>
      </c>
      <c r="C36" s="43">
        <v>637.11279000000002</v>
      </c>
      <c r="D36" s="43">
        <v>3.0803691799999977</v>
      </c>
      <c r="E36" s="92">
        <v>4.8443536862935503E-4</v>
      </c>
      <c r="F36" s="92">
        <v>2.7177749650541001E-3</v>
      </c>
    </row>
    <row r="37" spans="1:6" s="42" customFormat="1" ht="17.25" customHeight="1" x14ac:dyDescent="0.25">
      <c r="A37" s="47">
        <v>30</v>
      </c>
      <c r="B37" s="98" t="s">
        <v>395</v>
      </c>
      <c r="C37" s="43">
        <v>746.73946999999964</v>
      </c>
      <c r="D37" s="43">
        <v>2.925885290000001</v>
      </c>
      <c r="E37" s="92">
        <v>5.6779116052518581E-4</v>
      </c>
      <c r="F37" s="92">
        <v>2.5814755722825614E-3</v>
      </c>
    </row>
    <row r="38" spans="1:6" s="42" customFormat="1" ht="17.25" customHeight="1" x14ac:dyDescent="0.25">
      <c r="A38" s="47">
        <v>31</v>
      </c>
      <c r="B38" s="98" t="s">
        <v>495</v>
      </c>
      <c r="C38" s="43">
        <v>2114.2770300000002</v>
      </c>
      <c r="D38" s="43">
        <v>2.9049855999999985</v>
      </c>
      <c r="E38" s="92">
        <v>1.6076126370224463E-3</v>
      </c>
      <c r="F38" s="92">
        <v>2.5630360116519106E-3</v>
      </c>
    </row>
    <row r="39" spans="1:6" s="42" customFormat="1" ht="17.25" customHeight="1" x14ac:dyDescent="0.25">
      <c r="A39" s="47">
        <v>32</v>
      </c>
      <c r="B39" s="98" t="s">
        <v>419</v>
      </c>
      <c r="C39" s="43">
        <v>1206.3934999999999</v>
      </c>
      <c r="D39" s="43">
        <v>2.8691221899999997</v>
      </c>
      <c r="E39" s="92">
        <v>9.1729390628707632E-4</v>
      </c>
      <c r="F39" s="92">
        <v>2.5313941297332413E-3</v>
      </c>
    </row>
    <row r="40" spans="1:6" s="42" customFormat="1" ht="17.25" customHeight="1" x14ac:dyDescent="0.25">
      <c r="A40" s="47">
        <v>33</v>
      </c>
      <c r="B40" s="98" t="s">
        <v>515</v>
      </c>
      <c r="C40" s="43">
        <v>1146.8432599999999</v>
      </c>
      <c r="D40" s="43">
        <v>2.6991609099999994</v>
      </c>
      <c r="E40" s="92">
        <v>8.7201425891668437E-4</v>
      </c>
      <c r="F40" s="92">
        <v>2.3814392104295262E-3</v>
      </c>
    </row>
    <row r="41" spans="1:6" s="42" customFormat="1" ht="17.25" customHeight="1" x14ac:dyDescent="0.25">
      <c r="A41" s="47">
        <v>34</v>
      </c>
      <c r="B41" s="98" t="s">
        <v>516</v>
      </c>
      <c r="C41" s="43">
        <v>237.61990999999998</v>
      </c>
      <c r="D41" s="43">
        <v>2.4345890499999996</v>
      </c>
      <c r="E41" s="92">
        <v>1.8067678204125232E-4</v>
      </c>
      <c r="F41" s="92">
        <v>2.1480104440873703E-3</v>
      </c>
    </row>
    <row r="42" spans="1:6" s="42" customFormat="1" ht="17.25" customHeight="1" x14ac:dyDescent="0.25">
      <c r="A42" s="47">
        <v>35</v>
      </c>
      <c r="B42" s="98" t="s">
        <v>517</v>
      </c>
      <c r="C42" s="43">
        <v>1262.1226999999997</v>
      </c>
      <c r="D42" s="43">
        <v>2.3329272299999984</v>
      </c>
      <c r="E42" s="92">
        <v>9.5966818595805733E-4</v>
      </c>
      <c r="F42" s="92">
        <v>2.0583153675713018E-3</v>
      </c>
    </row>
    <row r="43" spans="1:6" s="42" customFormat="1" ht="17.25" customHeight="1" x14ac:dyDescent="0.25">
      <c r="A43" s="47">
        <v>36</v>
      </c>
      <c r="B43" s="98" t="s">
        <v>429</v>
      </c>
      <c r="C43" s="43">
        <v>559.77409</v>
      </c>
      <c r="D43" s="43">
        <v>2.0964324299999997</v>
      </c>
      <c r="E43" s="92">
        <v>4.2563007978275205E-4</v>
      </c>
      <c r="F43" s="92">
        <v>1.8496586744130247E-3</v>
      </c>
    </row>
    <row r="44" spans="1:6" s="42" customFormat="1" ht="17.25" customHeight="1" x14ac:dyDescent="0.25">
      <c r="A44" s="47">
        <v>37</v>
      </c>
      <c r="B44" s="98" t="s">
        <v>446</v>
      </c>
      <c r="C44" s="43">
        <v>278.95221999999995</v>
      </c>
      <c r="D44" s="43">
        <v>1.9499516799999996</v>
      </c>
      <c r="E44" s="92">
        <v>2.1210423593234868E-4</v>
      </c>
      <c r="F44" s="92">
        <v>1.7204203617467652E-3</v>
      </c>
    </row>
    <row r="45" spans="1:6" s="42" customFormat="1" ht="17.25" customHeight="1" x14ac:dyDescent="0.25">
      <c r="A45" s="47">
        <v>38</v>
      </c>
      <c r="B45" s="98" t="s">
        <v>431</v>
      </c>
      <c r="C45" s="43">
        <v>490.67835000000008</v>
      </c>
      <c r="D45" s="43">
        <v>1.6194340999999999</v>
      </c>
      <c r="E45" s="92">
        <v>3.7309241172303842E-4</v>
      </c>
      <c r="F45" s="92">
        <v>1.428808430856629E-3</v>
      </c>
    </row>
    <row r="46" spans="1:6" s="42" customFormat="1" ht="17.25" customHeight="1" x14ac:dyDescent="0.25">
      <c r="A46" s="47">
        <v>39</v>
      </c>
      <c r="B46" s="98" t="s">
        <v>414</v>
      </c>
      <c r="C46" s="43">
        <v>602.50225999999998</v>
      </c>
      <c r="D46" s="43">
        <v>1.6180723099999985</v>
      </c>
      <c r="E46" s="92">
        <v>4.5811889041361028E-4</v>
      </c>
      <c r="F46" s="92">
        <v>1.4276069389076462E-3</v>
      </c>
    </row>
    <row r="47" spans="1:6" s="42" customFormat="1" ht="17.25" customHeight="1" x14ac:dyDescent="0.25">
      <c r="A47" s="47">
        <v>40</v>
      </c>
      <c r="B47" s="98" t="s">
        <v>458</v>
      </c>
      <c r="C47" s="43">
        <v>500.44788000000005</v>
      </c>
      <c r="D47" s="43">
        <v>1.4388765499999996</v>
      </c>
      <c r="E47" s="92">
        <v>3.8052077596429864E-4</v>
      </c>
      <c r="F47" s="92">
        <v>1.269504542112519E-3</v>
      </c>
    </row>
    <row r="48" spans="1:6" s="42" customFormat="1" ht="17.25" customHeight="1" x14ac:dyDescent="0.25">
      <c r="A48" s="47">
        <v>41</v>
      </c>
      <c r="B48" s="98" t="s">
        <v>443</v>
      </c>
      <c r="C48" s="43">
        <v>855.68588999999884</v>
      </c>
      <c r="D48" s="43">
        <v>1.3047979099999991</v>
      </c>
      <c r="E48" s="92">
        <v>6.5062970962031261E-4</v>
      </c>
      <c r="F48" s="92">
        <v>1.1512084711394603E-3</v>
      </c>
    </row>
    <row r="49" spans="1:6" s="42" customFormat="1" ht="17.25" customHeight="1" x14ac:dyDescent="0.25">
      <c r="A49" s="47">
        <v>42</v>
      </c>
      <c r="B49" s="98" t="s">
        <v>440</v>
      </c>
      <c r="C49" s="43">
        <v>903.97959000000003</v>
      </c>
      <c r="D49" s="43">
        <v>1.2412853499999998</v>
      </c>
      <c r="E49" s="92">
        <v>6.8735032915453358E-4</v>
      </c>
      <c r="F49" s="92">
        <v>1.09517205620088E-3</v>
      </c>
    </row>
    <row r="50" spans="1:6" s="42" customFormat="1" ht="17.25" customHeight="1" x14ac:dyDescent="0.25">
      <c r="A50" s="47">
        <v>43</v>
      </c>
      <c r="B50" s="98" t="s">
        <v>460</v>
      </c>
      <c r="C50" s="43">
        <v>247.35820999999996</v>
      </c>
      <c r="D50" s="43">
        <v>1.2397926100000001</v>
      </c>
      <c r="E50" s="92">
        <v>1.8808140022561374E-4</v>
      </c>
      <c r="F50" s="92">
        <v>1.0938550285446904E-3</v>
      </c>
    </row>
    <row r="51" spans="1:6" s="42" customFormat="1" ht="17.25" customHeight="1" x14ac:dyDescent="0.25">
      <c r="A51" s="47">
        <v>44</v>
      </c>
      <c r="B51" s="98" t="s">
        <v>491</v>
      </c>
      <c r="C51" s="43">
        <v>114.4</v>
      </c>
      <c r="D51" s="43">
        <v>0.92949461000000011</v>
      </c>
      <c r="E51" s="92">
        <v>8.6985235645949309E-5</v>
      </c>
      <c r="F51" s="92">
        <v>8.2008260490735291E-4</v>
      </c>
    </row>
    <row r="52" spans="1:6" s="42" customFormat="1" ht="17.25" customHeight="1" x14ac:dyDescent="0.25">
      <c r="A52" s="47">
        <v>45</v>
      </c>
      <c r="B52" s="98" t="s">
        <v>412</v>
      </c>
      <c r="C52" s="43">
        <v>100.5826999999999</v>
      </c>
      <c r="D52" s="43">
        <v>0.88811817000000004</v>
      </c>
      <c r="E52" s="92">
        <v>7.6479107180120774E-5</v>
      </c>
      <c r="F52" s="92">
        <v>7.8357663883510972E-4</v>
      </c>
    </row>
    <row r="53" spans="1:6" s="42" customFormat="1" ht="17.25" customHeight="1" x14ac:dyDescent="0.25">
      <c r="A53" s="47">
        <v>46</v>
      </c>
      <c r="B53" s="98" t="s">
        <v>451</v>
      </c>
      <c r="C53" s="43">
        <v>97.35</v>
      </c>
      <c r="D53" s="43">
        <v>0.83962599999999998</v>
      </c>
      <c r="E53" s="92">
        <v>7.4021089948716473E-5</v>
      </c>
      <c r="F53" s="92">
        <v>7.4079254448602017E-4</v>
      </c>
    </row>
    <row r="54" spans="1:6" s="42" customFormat="1" ht="17.25" customHeight="1" x14ac:dyDescent="0.25">
      <c r="A54" s="47">
        <v>47</v>
      </c>
      <c r="B54" s="98" t="s">
        <v>518</v>
      </c>
      <c r="C54" s="43">
        <v>54.242000000000004</v>
      </c>
      <c r="D54" s="43">
        <v>0.81503409999999998</v>
      </c>
      <c r="E54" s="92">
        <v>4.1243471607583767E-5</v>
      </c>
      <c r="F54" s="92">
        <v>7.1909538863955316E-4</v>
      </c>
    </row>
    <row r="55" spans="1:6" s="42" customFormat="1" ht="17.25" customHeight="1" x14ac:dyDescent="0.25">
      <c r="A55" s="47">
        <v>48</v>
      </c>
      <c r="B55" s="98" t="s">
        <v>448</v>
      </c>
      <c r="C55" s="43">
        <v>35.971470000000004</v>
      </c>
      <c r="D55" s="43">
        <v>0.79548380999999879</v>
      </c>
      <c r="E55" s="92">
        <v>2.7351283168541928E-5</v>
      </c>
      <c r="F55" s="92">
        <v>7.0184638840070808E-4</v>
      </c>
    </row>
    <row r="56" spans="1:6" s="42" customFormat="1" ht="17.25" customHeight="1" x14ac:dyDescent="0.25">
      <c r="A56" s="47">
        <v>49</v>
      </c>
      <c r="B56" s="98" t="s">
        <v>408</v>
      </c>
      <c r="C56" s="43">
        <v>284.58841999999999</v>
      </c>
      <c r="D56" s="43">
        <v>0.75990302999999992</v>
      </c>
      <c r="E56" s="92">
        <v>2.1638977950881461E-4</v>
      </c>
      <c r="F56" s="92">
        <v>6.7045386774151406E-4</v>
      </c>
    </row>
    <row r="57" spans="1:6" s="42" customFormat="1" ht="17.25" customHeight="1" x14ac:dyDescent="0.25">
      <c r="A57" s="47">
        <v>50</v>
      </c>
      <c r="B57" s="98" t="s">
        <v>444</v>
      </c>
      <c r="C57" s="43">
        <v>170.86526999999998</v>
      </c>
      <c r="D57" s="43">
        <v>0.63343663999999933</v>
      </c>
      <c r="E57" s="92">
        <v>1.2991919383442964E-4</v>
      </c>
      <c r="F57" s="92">
        <v>5.5887399903799392E-4</v>
      </c>
    </row>
    <row r="58" spans="1:6" s="42" customFormat="1" ht="17.25" customHeight="1" x14ac:dyDescent="0.25">
      <c r="A58" s="47">
        <v>51</v>
      </c>
      <c r="B58" s="98" t="s">
        <v>452</v>
      </c>
      <c r="C58" s="43">
        <v>93.539270000000002</v>
      </c>
      <c r="D58" s="43">
        <v>0.51267019000000003</v>
      </c>
      <c r="E58" s="92">
        <v>7.1123561565560116E-5</v>
      </c>
      <c r="F58" s="92">
        <v>4.5232312307173843E-4</v>
      </c>
    </row>
    <row r="59" spans="1:6" s="42" customFormat="1" ht="17.25" customHeight="1" x14ac:dyDescent="0.25">
      <c r="A59" s="47">
        <v>52</v>
      </c>
      <c r="B59" s="98" t="s">
        <v>519</v>
      </c>
      <c r="C59" s="43">
        <v>25</v>
      </c>
      <c r="D59" s="43">
        <v>0.39079687000000002</v>
      </c>
      <c r="E59" s="92">
        <v>1.9009011286265146E-5</v>
      </c>
      <c r="F59" s="92">
        <v>3.447956681956877E-4</v>
      </c>
    </row>
    <row r="60" spans="1:6" s="42" customFormat="1" ht="17.25" customHeight="1" x14ac:dyDescent="0.25">
      <c r="A60" s="47">
        <v>53</v>
      </c>
      <c r="B60" s="98" t="s">
        <v>500</v>
      </c>
      <c r="C60" s="43">
        <v>104.29148000000001</v>
      </c>
      <c r="D60" s="43">
        <v>0.36091133999999997</v>
      </c>
      <c r="E60" s="92">
        <v>7.9299116815251836E-5</v>
      </c>
      <c r="F60" s="92">
        <v>3.1842800233968356E-4</v>
      </c>
    </row>
    <row r="61" spans="1:6" s="42" customFormat="1" ht="17.25" customHeight="1" x14ac:dyDescent="0.25">
      <c r="A61" s="47">
        <v>54</v>
      </c>
      <c r="B61" s="98" t="s">
        <v>466</v>
      </c>
      <c r="C61" s="43">
        <v>54.191209999999991</v>
      </c>
      <c r="D61" s="43">
        <v>0.35897787999999997</v>
      </c>
      <c r="E61" s="92">
        <v>4.120485290025458E-5</v>
      </c>
      <c r="F61" s="92">
        <v>3.1672213240108952E-4</v>
      </c>
    </row>
    <row r="62" spans="1:6" s="42" customFormat="1" ht="17.25" customHeight="1" x14ac:dyDescent="0.25">
      <c r="A62" s="47">
        <v>55</v>
      </c>
      <c r="B62" s="98" t="s">
        <v>409</v>
      </c>
      <c r="C62" s="43">
        <v>128.10156000000001</v>
      </c>
      <c r="D62" s="43">
        <v>0.3110207599999999</v>
      </c>
      <c r="E62" s="92">
        <v>9.7403359993126877E-5</v>
      </c>
      <c r="F62" s="92">
        <v>2.7441010662887494E-4</v>
      </c>
    </row>
    <row r="63" spans="1:6" s="42" customFormat="1" ht="17.25" customHeight="1" x14ac:dyDescent="0.25">
      <c r="A63" s="47">
        <v>56</v>
      </c>
      <c r="B63" s="98" t="s">
        <v>456</v>
      </c>
      <c r="C63" s="43">
        <v>33.496519999999997</v>
      </c>
      <c r="D63" s="43">
        <v>0.28318160999999997</v>
      </c>
      <c r="E63" s="92">
        <v>2.5469429069224245E-5</v>
      </c>
      <c r="F63" s="92">
        <v>2.4984793875314459E-4</v>
      </c>
    </row>
    <row r="64" spans="1:6" s="42" customFormat="1" ht="17.25" customHeight="1" x14ac:dyDescent="0.25">
      <c r="A64" s="47">
        <v>57</v>
      </c>
      <c r="B64" s="98" t="s">
        <v>438</v>
      </c>
      <c r="C64" s="43">
        <v>20.035160000000001</v>
      </c>
      <c r="D64" s="43">
        <v>0.279564799999999</v>
      </c>
      <c r="E64" s="92">
        <v>1.5233943302485121E-5</v>
      </c>
      <c r="F64" s="92">
        <v>2.466568681064243E-4</v>
      </c>
    </row>
    <row r="65" spans="1:6" s="42" customFormat="1" ht="17.25" customHeight="1" x14ac:dyDescent="0.25">
      <c r="A65" s="47">
        <v>58</v>
      </c>
      <c r="B65" s="98" t="s">
        <v>468</v>
      </c>
      <c r="C65" s="43">
        <v>20.173850000000002</v>
      </c>
      <c r="D65" s="43">
        <v>0.25727816999999997</v>
      </c>
      <c r="E65" s="92">
        <v>1.5339397693496807E-5</v>
      </c>
      <c r="F65" s="92">
        <v>2.2699362596561665E-4</v>
      </c>
    </row>
    <row r="66" spans="1:6" s="42" customFormat="1" ht="17.25" customHeight="1" x14ac:dyDescent="0.25">
      <c r="A66" s="47">
        <v>59</v>
      </c>
      <c r="B66" s="98" t="s">
        <v>503</v>
      </c>
      <c r="C66" s="43">
        <v>2.6587799999999997</v>
      </c>
      <c r="D66" s="43">
        <v>0.23663122</v>
      </c>
      <c r="E66" s="92">
        <v>2.0216311611078414E-6</v>
      </c>
      <c r="F66" s="92">
        <v>2.087770549847566E-4</v>
      </c>
    </row>
    <row r="67" spans="1:6" s="42" customFormat="1" ht="17.25" customHeight="1" x14ac:dyDescent="0.25">
      <c r="A67" s="47">
        <v>60</v>
      </c>
      <c r="B67" s="98" t="s">
        <v>520</v>
      </c>
      <c r="C67" s="43">
        <v>39.973799999999997</v>
      </c>
      <c r="D67" s="43">
        <v>0.21560177999999891</v>
      </c>
      <c r="E67" s="92">
        <v>3.0394496614196225E-5</v>
      </c>
      <c r="F67" s="92">
        <v>1.9022301739335647E-4</v>
      </c>
    </row>
    <row r="68" spans="1:6" s="42" customFormat="1" ht="17.25" customHeight="1" x14ac:dyDescent="0.25">
      <c r="A68" s="47">
        <v>61</v>
      </c>
      <c r="B68" s="98" t="s">
        <v>474</v>
      </c>
      <c r="C68" s="43">
        <v>124.03994999999999</v>
      </c>
      <c r="D68" s="43">
        <v>0.21135986999999998</v>
      </c>
      <c r="E68" s="92">
        <v>9.4315072379910571E-5</v>
      </c>
      <c r="F68" s="92">
        <v>1.8648042807099165E-4</v>
      </c>
    </row>
    <row r="69" spans="1:6" s="42" customFormat="1" ht="17.25" customHeight="1" x14ac:dyDescent="0.25">
      <c r="A69" s="47">
        <v>62</v>
      </c>
      <c r="B69" s="98" t="s">
        <v>521</v>
      </c>
      <c r="C69" s="43">
        <v>23.039000000000001</v>
      </c>
      <c r="D69" s="43">
        <v>0.1889623</v>
      </c>
      <c r="E69" s="92">
        <v>1.751794444097051E-5</v>
      </c>
      <c r="F69" s="92">
        <v>1.6671930482015885E-4</v>
      </c>
    </row>
    <row r="70" spans="1:6" s="42" customFormat="1" ht="17.25" customHeight="1" x14ac:dyDescent="0.25">
      <c r="A70" s="47">
        <v>63</v>
      </c>
      <c r="B70" s="98" t="s">
        <v>434</v>
      </c>
      <c r="C70" s="43">
        <v>220.14535999999998</v>
      </c>
      <c r="D70" s="43">
        <v>0.16229263999999999</v>
      </c>
      <c r="E70" s="92">
        <v>1.6738982531435613E-4</v>
      </c>
      <c r="F70" s="92">
        <v>1.4318896477354638E-4</v>
      </c>
    </row>
    <row r="71" spans="1:6" s="42" customFormat="1" ht="17.25" customHeight="1" x14ac:dyDescent="0.25">
      <c r="A71" s="47">
        <v>64</v>
      </c>
      <c r="B71" s="98" t="s">
        <v>404</v>
      </c>
      <c r="C71" s="43">
        <v>76.650000000000006</v>
      </c>
      <c r="D71" s="43">
        <v>0.15332442000000002</v>
      </c>
      <c r="E71" s="92">
        <v>5.8281628603688944E-5</v>
      </c>
      <c r="F71" s="92">
        <v>1.3527640547534648E-4</v>
      </c>
    </row>
    <row r="72" spans="1:6" s="42" customFormat="1" ht="17.25" customHeight="1" x14ac:dyDescent="0.25">
      <c r="A72" s="47">
        <v>65</v>
      </c>
      <c r="B72" s="98" t="s">
        <v>499</v>
      </c>
      <c r="C72" s="43">
        <v>12.333</v>
      </c>
      <c r="D72" s="43">
        <v>0.13655259</v>
      </c>
      <c r="E72" s="92">
        <v>9.3775254477403213E-6</v>
      </c>
      <c r="F72" s="92">
        <v>1.2047880913913609E-4</v>
      </c>
    </row>
    <row r="73" spans="1:6" s="42" customFormat="1" ht="17.25" customHeight="1" x14ac:dyDescent="0.25">
      <c r="A73" s="47">
        <v>66</v>
      </c>
      <c r="B73" s="98" t="s">
        <v>472</v>
      </c>
      <c r="C73" s="43">
        <v>37.965379999999996</v>
      </c>
      <c r="D73" s="43">
        <v>0.11329777999999988</v>
      </c>
      <c r="E73" s="92">
        <v>2.8867373476293799E-5</v>
      </c>
      <c r="F73" s="92">
        <v>9.996135271039396E-5</v>
      </c>
    </row>
    <row r="74" spans="1:6" s="42" customFormat="1" ht="17.25" customHeight="1" x14ac:dyDescent="0.25">
      <c r="A74" s="47">
        <v>67</v>
      </c>
      <c r="B74" s="98" t="s">
        <v>473</v>
      </c>
      <c r="C74" s="43">
        <v>10.998709999999999</v>
      </c>
      <c r="D74" s="43">
        <v>0.10571216999999988</v>
      </c>
      <c r="E74" s="92">
        <v>8.3629841009742918E-6</v>
      </c>
      <c r="F74" s="92">
        <v>9.3268654612218587E-5</v>
      </c>
    </row>
    <row r="75" spans="1:6" s="42" customFormat="1" ht="17.25" customHeight="1" x14ac:dyDescent="0.25">
      <c r="A75" s="47">
        <v>68</v>
      </c>
      <c r="B75" s="98" t="s">
        <v>435</v>
      </c>
      <c r="C75" s="43">
        <v>17.453849999999999</v>
      </c>
      <c r="D75" s="43">
        <v>9.1359220000000005E-2</v>
      </c>
      <c r="E75" s="92">
        <v>1.3271217265551155E-5</v>
      </c>
      <c r="F75" s="92">
        <v>8.0605208802559842E-5</v>
      </c>
    </row>
    <row r="76" spans="1:6" s="42" customFormat="1" ht="17.25" customHeight="1" x14ac:dyDescent="0.25">
      <c r="A76" s="47">
        <v>69</v>
      </c>
      <c r="B76" s="98" t="s">
        <v>477</v>
      </c>
      <c r="C76" s="43">
        <v>48.25</v>
      </c>
      <c r="D76" s="43">
        <v>8.8320650000000001E-2</v>
      </c>
      <c r="E76" s="92">
        <v>3.6687391782491733E-5</v>
      </c>
      <c r="F76" s="92">
        <v>7.7924312782309284E-5</v>
      </c>
    </row>
    <row r="77" spans="1:6" s="42" customFormat="1" ht="17.25" customHeight="1" x14ac:dyDescent="0.25">
      <c r="A77" s="47">
        <v>70</v>
      </c>
      <c r="B77" s="98" t="s">
        <v>478</v>
      </c>
      <c r="C77" s="43">
        <v>12.225999999999999</v>
      </c>
      <c r="D77" s="43">
        <v>8.241474E-2</v>
      </c>
      <c r="E77" s="92">
        <v>9.2961668794351063E-6</v>
      </c>
      <c r="F77" s="92">
        <v>7.2713595038450201E-5</v>
      </c>
    </row>
    <row r="78" spans="1:6" s="42" customFormat="1" ht="17.25" customHeight="1" x14ac:dyDescent="0.25">
      <c r="A78" s="47">
        <v>71</v>
      </c>
      <c r="B78" s="98" t="s">
        <v>501</v>
      </c>
      <c r="C78" s="43">
        <v>20.715590000000006</v>
      </c>
      <c r="D78" s="43">
        <v>6.6069599999999992E-2</v>
      </c>
      <c r="E78" s="92">
        <v>1.575131536446566E-5</v>
      </c>
      <c r="F78" s="92">
        <v>5.8292462473974789E-5</v>
      </c>
    </row>
    <row r="79" spans="1:6" s="42" customFormat="1" ht="17.25" customHeight="1" x14ac:dyDescent="0.25">
      <c r="A79" s="47">
        <v>72</v>
      </c>
      <c r="B79" s="98" t="s">
        <v>486</v>
      </c>
      <c r="C79" s="43">
        <v>6.6301999999999994</v>
      </c>
      <c r="D79" s="43">
        <v>6.3340779999999999E-2</v>
      </c>
      <c r="E79" s="92">
        <v>5.041341865207806E-6</v>
      </c>
      <c r="F79" s="92">
        <v>5.5884855383145848E-5</v>
      </c>
    </row>
    <row r="80" spans="1:6" s="42" customFormat="1" ht="17.25" customHeight="1" x14ac:dyDescent="0.25">
      <c r="A80" s="47">
        <v>73</v>
      </c>
      <c r="B80" s="98" t="s">
        <v>439</v>
      </c>
      <c r="C80" s="43">
        <v>36.304999999999993</v>
      </c>
      <c r="D80" s="43">
        <v>6.2656820000000002E-2</v>
      </c>
      <c r="E80" s="92">
        <v>2.7604886189914239E-5</v>
      </c>
      <c r="F80" s="92">
        <v>5.5281405193744071E-5</v>
      </c>
    </row>
    <row r="81" spans="1:6" s="42" customFormat="1" ht="17.25" customHeight="1" x14ac:dyDescent="0.25">
      <c r="A81" s="47">
        <v>74</v>
      </c>
      <c r="B81" s="98" t="s">
        <v>402</v>
      </c>
      <c r="C81" s="43">
        <v>16</v>
      </c>
      <c r="D81" s="43">
        <v>6.1913000000000003E-2</v>
      </c>
      <c r="E81" s="92">
        <v>1.2165767223209693E-5</v>
      </c>
      <c r="F81" s="92">
        <v>5.4625141201871992E-5</v>
      </c>
    </row>
    <row r="82" spans="1:6" s="42" customFormat="1" ht="17.25" customHeight="1" x14ac:dyDescent="0.25">
      <c r="A82" s="47">
        <v>75</v>
      </c>
      <c r="B82" s="98" t="s">
        <v>401</v>
      </c>
      <c r="C82" s="43">
        <v>15.165730000000002</v>
      </c>
      <c r="D82" s="43">
        <v>5.2283199999999891E-2</v>
      </c>
      <c r="E82" s="92">
        <v>1.1531421309377998E-5</v>
      </c>
      <c r="F82" s="92">
        <v>4.612887733570829E-5</v>
      </c>
    </row>
    <row r="83" spans="1:6" s="42" customFormat="1" ht="17.25" customHeight="1" x14ac:dyDescent="0.25">
      <c r="A83" s="47">
        <v>76</v>
      </c>
      <c r="B83" s="98" t="s">
        <v>483</v>
      </c>
      <c r="C83" s="43">
        <v>9.2193799999999992</v>
      </c>
      <c r="D83" s="43">
        <v>4.4670999999999898E-2</v>
      </c>
      <c r="E83" s="92">
        <v>7.0100519388946861E-6</v>
      </c>
      <c r="F83" s="92">
        <v>3.9412719180605336E-5</v>
      </c>
    </row>
    <row r="84" spans="1:6" s="42" customFormat="1" ht="17.25" customHeight="1" x14ac:dyDescent="0.25">
      <c r="A84" s="47">
        <v>77</v>
      </c>
      <c r="B84" s="98" t="s">
        <v>522</v>
      </c>
      <c r="C84" s="43">
        <v>3.6</v>
      </c>
      <c r="D84" s="43">
        <v>4.4248449999999898E-2</v>
      </c>
      <c r="E84" s="92">
        <v>2.7372976252221812E-6</v>
      </c>
      <c r="F84" s="92">
        <v>3.9039908084149803E-5</v>
      </c>
    </row>
    <row r="85" spans="1:6" s="42" customFormat="1" ht="17.25" customHeight="1" x14ac:dyDescent="0.25">
      <c r="A85" s="47">
        <v>78</v>
      </c>
      <c r="B85" s="98" t="s">
        <v>502</v>
      </c>
      <c r="C85" s="43">
        <v>1.4307799999999999</v>
      </c>
      <c r="D85" s="43">
        <v>3.176143E-2</v>
      </c>
      <c r="E85" s="92">
        <v>1.0879085267264978E-6</v>
      </c>
      <c r="F85" s="92">
        <v>2.8022751256171933E-5</v>
      </c>
    </row>
    <row r="86" spans="1:6" s="42" customFormat="1" ht="17.25" customHeight="1" x14ac:dyDescent="0.25">
      <c r="A86" s="47">
        <v>79</v>
      </c>
      <c r="B86" s="98" t="s">
        <v>523</v>
      </c>
      <c r="C86" s="43">
        <v>8.6099999999999996E-2</v>
      </c>
      <c r="D86" s="43">
        <v>2.8789010000000004E-2</v>
      </c>
      <c r="E86" s="92">
        <v>6.5467034869897163E-8</v>
      </c>
      <c r="F86" s="92">
        <v>2.5400218634408037E-5</v>
      </c>
    </row>
    <row r="87" spans="1:6" s="42" customFormat="1" ht="17.25" customHeight="1" x14ac:dyDescent="0.25">
      <c r="A87" s="47">
        <v>80</v>
      </c>
      <c r="B87" s="98" t="s">
        <v>457</v>
      </c>
      <c r="C87" s="43">
        <v>0.50077000000000005</v>
      </c>
      <c r="D87" s="43">
        <v>2.6969269999999997E-2</v>
      </c>
      <c r="E87" s="92">
        <v>3.8076570327291991E-7</v>
      </c>
      <c r="F87" s="92">
        <v>2.3794682568465588E-5</v>
      </c>
    </row>
    <row r="88" spans="1:6" s="42" customFormat="1" ht="17.25" customHeight="1" x14ac:dyDescent="0.25">
      <c r="A88" s="47">
        <v>81</v>
      </c>
      <c r="B88" s="98" t="s">
        <v>424</v>
      </c>
      <c r="C88" s="43">
        <v>24.19</v>
      </c>
      <c r="D88" s="43">
        <v>2.6649700000000002E-2</v>
      </c>
      <c r="E88" s="92">
        <v>1.8393119320590157E-5</v>
      </c>
      <c r="F88" s="92">
        <v>2.3512729563864262E-5</v>
      </c>
    </row>
    <row r="89" spans="1:6" s="42" customFormat="1" ht="17.25" customHeight="1" x14ac:dyDescent="0.25">
      <c r="A89" s="47">
        <v>82</v>
      </c>
      <c r="B89" s="98" t="s">
        <v>426</v>
      </c>
      <c r="C89" s="43">
        <v>0.48</v>
      </c>
      <c r="D89" s="43">
        <v>2.2797930000000001E-2</v>
      </c>
      <c r="E89" s="92">
        <v>3.6497301669629078E-7</v>
      </c>
      <c r="F89" s="92">
        <v>2.0114356360706048E-5</v>
      </c>
    </row>
    <row r="90" spans="1:6" s="42" customFormat="1" ht="17.25" customHeight="1" x14ac:dyDescent="0.25">
      <c r="A90" s="47">
        <v>83</v>
      </c>
      <c r="B90" s="98" t="s">
        <v>524</v>
      </c>
      <c r="C90" s="43">
        <v>1.008</v>
      </c>
      <c r="D90" s="43">
        <v>1.75715E-2</v>
      </c>
      <c r="E90" s="92">
        <v>7.6644333506221071E-7</v>
      </c>
      <c r="F90" s="92">
        <v>1.5503136152806254E-5</v>
      </c>
    </row>
    <row r="91" spans="1:6" s="42" customFormat="1" ht="17.25" customHeight="1" x14ac:dyDescent="0.25">
      <c r="A91" s="47">
        <v>84</v>
      </c>
      <c r="B91" s="98" t="s">
        <v>433</v>
      </c>
      <c r="C91" s="43">
        <v>1.7183999999999999</v>
      </c>
      <c r="D91" s="43">
        <v>1.7481669999999998E-2</v>
      </c>
      <c r="E91" s="92">
        <v>1.3066033997727209E-6</v>
      </c>
      <c r="F91" s="92">
        <v>1.5423880157552199E-5</v>
      </c>
    </row>
    <row r="92" spans="1:6" s="42" customFormat="1" ht="17.25" customHeight="1" x14ac:dyDescent="0.25">
      <c r="A92" s="47">
        <v>85</v>
      </c>
      <c r="B92" s="98" t="s">
        <v>421</v>
      </c>
      <c r="C92" s="43">
        <v>13.68</v>
      </c>
      <c r="D92" s="43">
        <v>1.621384E-2</v>
      </c>
      <c r="E92" s="92">
        <v>1.0401730975844288E-5</v>
      </c>
      <c r="F92" s="92">
        <v>1.430528805621695E-5</v>
      </c>
    </row>
    <row r="93" spans="1:6" s="42" customFormat="1" ht="17.25" customHeight="1" x14ac:dyDescent="0.25">
      <c r="A93" s="47">
        <v>86</v>
      </c>
      <c r="B93" s="98" t="s">
        <v>525</v>
      </c>
      <c r="C93" s="43">
        <v>4.7359999999999999E-2</v>
      </c>
      <c r="D93" s="43">
        <v>1.3793329999999999E-2</v>
      </c>
      <c r="E93" s="92">
        <v>3.6010670980700693E-8</v>
      </c>
      <c r="F93" s="92">
        <v>1.2169699399060244E-5</v>
      </c>
    </row>
    <row r="94" spans="1:6" s="42" customFormat="1" ht="17.25" customHeight="1" x14ac:dyDescent="0.25">
      <c r="A94" s="47">
        <v>87</v>
      </c>
      <c r="B94" s="98" t="s">
        <v>526</v>
      </c>
      <c r="C94" s="43">
        <v>3.4554</v>
      </c>
      <c r="D94" s="43">
        <v>7.6824399999999996E-3</v>
      </c>
      <c r="E94" s="92">
        <v>2.6273495039424236E-6</v>
      </c>
      <c r="F94" s="92">
        <v>6.7781301144333083E-6</v>
      </c>
    </row>
    <row r="95" spans="1:6" s="42" customFormat="1" ht="17.25" customHeight="1" x14ac:dyDescent="0.25">
      <c r="A95" s="47">
        <v>88</v>
      </c>
      <c r="B95" s="98" t="s">
        <v>527</v>
      </c>
      <c r="C95" s="43">
        <v>1.9950000000000001</v>
      </c>
      <c r="D95" s="43">
        <v>7.3344700000000001E-3</v>
      </c>
      <c r="E95" s="92">
        <v>1.5169191006439588E-6</v>
      </c>
      <c r="F95" s="92">
        <v>6.4711201103305284E-6</v>
      </c>
    </row>
    <row r="96" spans="1:6" s="42" customFormat="1" ht="17.25" customHeight="1" x14ac:dyDescent="0.25">
      <c r="A96" s="47">
        <v>89</v>
      </c>
      <c r="B96" s="98" t="s">
        <v>528</v>
      </c>
      <c r="C96" s="43">
        <v>0.16800000000000001</v>
      </c>
      <c r="D96" s="43">
        <v>4.1442600000000003E-3</v>
      </c>
      <c r="E96" s="92">
        <v>1.2774055584370178E-7</v>
      </c>
      <c r="F96" s="92">
        <v>3.6564338293616852E-6</v>
      </c>
    </row>
    <row r="97" spans="1:6" s="42" customFormat="1" ht="17.25" customHeight="1" x14ac:dyDescent="0.25">
      <c r="A97" s="47">
        <v>90</v>
      </c>
      <c r="B97" s="98" t="s">
        <v>529</v>
      </c>
      <c r="C97" s="43">
        <v>0.3</v>
      </c>
      <c r="D97" s="43">
        <v>4.1116299999999998E-3</v>
      </c>
      <c r="E97" s="92">
        <v>2.2810813543518174E-7</v>
      </c>
      <c r="F97" s="92">
        <v>3.6276447485964644E-6</v>
      </c>
    </row>
    <row r="98" spans="1:6" s="42" customFormat="1" ht="17.25" customHeight="1" x14ac:dyDescent="0.25">
      <c r="A98" s="47">
        <v>91</v>
      </c>
      <c r="B98" s="98" t="s">
        <v>530</v>
      </c>
      <c r="C98" s="43">
        <v>0.4</v>
      </c>
      <c r="D98" s="43">
        <v>3.7744599999999999E-3</v>
      </c>
      <c r="E98" s="92">
        <v>3.0414418058024234E-7</v>
      </c>
      <c r="F98" s="92">
        <v>3.3301634626139542E-6</v>
      </c>
    </row>
    <row r="99" spans="1:6" s="42" customFormat="1" ht="17.25" customHeight="1" x14ac:dyDescent="0.25">
      <c r="A99" s="47">
        <v>92</v>
      </c>
      <c r="B99" s="98" t="s">
        <v>531</v>
      </c>
      <c r="C99" s="43">
        <v>8.3599999999999994E-3</v>
      </c>
      <c r="D99" s="43">
        <v>3.62357E-3</v>
      </c>
      <c r="E99" s="92">
        <v>6.3566133741270646E-9</v>
      </c>
      <c r="F99" s="92">
        <v>3.1970349184317876E-6</v>
      </c>
    </row>
    <row r="100" spans="1:6" s="42" customFormat="1" ht="17.25" customHeight="1" x14ac:dyDescent="0.25">
      <c r="A100" s="47">
        <v>93</v>
      </c>
      <c r="B100" s="98" t="s">
        <v>504</v>
      </c>
      <c r="C100" s="43">
        <v>0.5</v>
      </c>
      <c r="D100" s="43">
        <v>3.2488600000000001E-3</v>
      </c>
      <c r="E100" s="92">
        <v>3.8018022572530291E-7</v>
      </c>
      <c r="F100" s="92">
        <v>2.8664325140941941E-6</v>
      </c>
    </row>
    <row r="101" spans="1:6" s="42" customFormat="1" ht="17.25" customHeight="1" x14ac:dyDescent="0.25">
      <c r="A101" s="47">
        <v>94</v>
      </c>
      <c r="B101" s="98" t="s">
        <v>454</v>
      </c>
      <c r="C101" s="43">
        <v>0.19464999999999999</v>
      </c>
      <c r="D101" s="43">
        <v>2.0474600000000001E-3</v>
      </c>
      <c r="E101" s="92">
        <v>1.4800416187486042E-7</v>
      </c>
      <c r="F101" s="92">
        <v>1.8064508520857464E-6</v>
      </c>
    </row>
    <row r="102" spans="1:6" s="42" customFormat="1" ht="17.25" customHeight="1" x14ac:dyDescent="0.25">
      <c r="A102" s="47">
        <v>95</v>
      </c>
      <c r="B102" s="98" t="s">
        <v>482</v>
      </c>
      <c r="C102" s="43">
        <v>1.0999999999999999E-2</v>
      </c>
      <c r="D102" s="43">
        <v>1.866279999999999E-3</v>
      </c>
      <c r="E102" s="92">
        <v>8.363964965956664E-9</v>
      </c>
      <c r="F102" s="92">
        <v>1.6465977827310839E-6</v>
      </c>
    </row>
    <row r="103" spans="1:6" s="42" customFormat="1" ht="17.25" customHeight="1" x14ac:dyDescent="0.25">
      <c r="A103" s="47">
        <v>96</v>
      </c>
      <c r="B103" s="98" t="s">
        <v>475</v>
      </c>
      <c r="C103" s="43">
        <v>0.31322</v>
      </c>
      <c r="D103" s="43">
        <v>1.8312699999999999E-3</v>
      </c>
      <c r="E103" s="92">
        <v>2.3816010060335875E-7</v>
      </c>
      <c r="F103" s="92">
        <v>1.6157088548245459E-6</v>
      </c>
    </row>
    <row r="104" spans="1:6" s="42" customFormat="1" ht="17.25" customHeight="1" x14ac:dyDescent="0.25">
      <c r="A104" s="47">
        <v>97</v>
      </c>
      <c r="B104" s="98" t="s">
        <v>532</v>
      </c>
      <c r="C104" s="43">
        <v>1.316E-2</v>
      </c>
      <c r="D104" s="43">
        <v>1.4801700000000001E-3</v>
      </c>
      <c r="E104" s="92">
        <v>1.0006343541089973E-8</v>
      </c>
      <c r="F104" s="92">
        <v>1.3059372870443179E-6</v>
      </c>
    </row>
    <row r="105" spans="1:6" s="42" customFormat="1" ht="17.25" customHeight="1" x14ac:dyDescent="0.25">
      <c r="A105" s="47">
        <v>98</v>
      </c>
      <c r="B105" s="98" t="s">
        <v>490</v>
      </c>
      <c r="C105" s="43">
        <v>4.2000000000000003E-2</v>
      </c>
      <c r="D105" s="43">
        <v>1.4298900000000001E-3</v>
      </c>
      <c r="E105" s="92">
        <v>3.1935138960925446E-8</v>
      </c>
      <c r="F105" s="92">
        <v>1.2615758104621766E-6</v>
      </c>
    </row>
    <row r="106" spans="1:6" s="42" customFormat="1" ht="17.25" customHeight="1" x14ac:dyDescent="0.25">
      <c r="A106" s="47">
        <v>99</v>
      </c>
      <c r="B106" s="98" t="s">
        <v>533</v>
      </c>
      <c r="C106" s="43">
        <v>0.17022999999999999</v>
      </c>
      <c r="D106" s="43">
        <v>8.8507999999999903E-4</v>
      </c>
      <c r="E106" s="92">
        <v>1.2943615965043662E-7</v>
      </c>
      <c r="F106" s="92">
        <v>7.8089609573034424E-7</v>
      </c>
    </row>
    <row r="107" spans="1:6" s="42" customFormat="1" ht="17.25" customHeight="1" x14ac:dyDescent="0.25">
      <c r="A107" s="47">
        <v>100</v>
      </c>
      <c r="B107" s="98" t="s">
        <v>534</v>
      </c>
      <c r="C107" s="43">
        <v>0.01</v>
      </c>
      <c r="D107" s="43">
        <v>8.5067999999999895E-4</v>
      </c>
      <c r="E107" s="92">
        <v>7.6036045145060591E-9</v>
      </c>
      <c r="F107" s="92">
        <v>7.5054536393985756E-7</v>
      </c>
    </row>
    <row r="108" spans="1:6" s="42" customFormat="1" ht="17.25" customHeight="1" x14ac:dyDescent="0.25">
      <c r="A108" s="47">
        <v>101</v>
      </c>
      <c r="B108" s="98" t="s">
        <v>493</v>
      </c>
      <c r="C108" s="43">
        <v>7.6499999999999997E-3</v>
      </c>
      <c r="D108" s="43">
        <v>7.1376999999999899E-4</v>
      </c>
      <c r="E108" s="92">
        <v>5.8167574535971344E-9</v>
      </c>
      <c r="F108" s="92">
        <v>6.2975121599115068E-7</v>
      </c>
    </row>
    <row r="109" spans="1:6" s="42" customFormat="1" ht="17.25" customHeight="1" x14ac:dyDescent="0.25">
      <c r="A109" s="47">
        <v>102</v>
      </c>
      <c r="B109" s="98" t="s">
        <v>463</v>
      </c>
      <c r="C109" s="43">
        <v>1.2659999999999999E-2</v>
      </c>
      <c r="D109" s="43">
        <v>7.0454999999999997E-4</v>
      </c>
      <c r="E109" s="92">
        <v>9.6261633153646685E-9</v>
      </c>
      <c r="F109" s="92">
        <v>6.2161651404032923E-7</v>
      </c>
    </row>
    <row r="110" spans="1:6" s="42" customFormat="1" ht="17.25" customHeight="1" x14ac:dyDescent="0.25">
      <c r="A110" s="47">
        <v>103</v>
      </c>
      <c r="B110" s="98" t="s">
        <v>535</v>
      </c>
      <c r="C110" s="43">
        <v>5.0000000000000001E-3</v>
      </c>
      <c r="D110" s="43">
        <v>6.6423000000000003E-4</v>
      </c>
      <c r="E110" s="92">
        <v>3.8018022572530295E-9</v>
      </c>
      <c r="F110" s="92">
        <v>5.8604263305799152E-7</v>
      </c>
    </row>
    <row r="111" spans="1:6" s="42" customFormat="1" ht="17.25" customHeight="1" x14ac:dyDescent="0.25">
      <c r="A111" s="47">
        <v>104</v>
      </c>
      <c r="B111" s="98" t="s">
        <v>536</v>
      </c>
      <c r="C111" s="43">
        <v>5.0000000000000001E-3</v>
      </c>
      <c r="D111" s="43">
        <v>4.4691000000000002E-4</v>
      </c>
      <c r="E111" s="92">
        <v>3.8018022572530295E-9</v>
      </c>
      <c r="F111" s="92">
        <v>3.9430364954902217E-7</v>
      </c>
    </row>
    <row r="112" spans="1:6" s="42" customFormat="1" ht="17.25" customHeight="1" x14ac:dyDescent="0.25">
      <c r="A112" s="47">
        <v>105</v>
      </c>
      <c r="B112" s="98" t="s">
        <v>537</v>
      </c>
      <c r="C112" s="43">
        <v>0.15</v>
      </c>
      <c r="D112" s="43">
        <v>3.3717000000000003E-4</v>
      </c>
      <c r="E112" s="92">
        <v>1.1405406771759087E-7</v>
      </c>
      <c r="F112" s="92">
        <v>2.9748128598251062E-7</v>
      </c>
    </row>
    <row r="113" spans="1:6" s="42" customFormat="1" ht="17.25" customHeight="1" x14ac:dyDescent="0.25">
      <c r="A113" s="47">
        <v>106</v>
      </c>
      <c r="B113" s="98" t="s">
        <v>450</v>
      </c>
      <c r="C113" s="43">
        <v>1.099E-2</v>
      </c>
      <c r="D113" s="43">
        <v>4.5939999999999997E-5</v>
      </c>
      <c r="E113" s="92">
        <v>8.3563613614421585E-9</v>
      </c>
      <c r="F113" s="92">
        <v>4.0532343559737036E-8</v>
      </c>
    </row>
    <row r="114" spans="1:6" s="42" customFormat="1" ht="17.25" customHeight="1" x14ac:dyDescent="0.25">
      <c r="A114" s="47">
        <v>107</v>
      </c>
      <c r="B114" s="98" t="s">
        <v>498</v>
      </c>
      <c r="C114" s="43">
        <v>6.7999999999999996E-3</v>
      </c>
      <c r="D114" s="43">
        <v>2.5170000000000001E-5</v>
      </c>
      <c r="E114" s="92">
        <v>5.1704510698641195E-9</v>
      </c>
      <c r="F114" s="92">
        <v>2.2207206952515917E-8</v>
      </c>
    </row>
    <row r="115" spans="1:6" s="42" customFormat="1" ht="17.25" customHeight="1" x14ac:dyDescent="0.25">
      <c r="A115" s="47">
        <v>108</v>
      </c>
      <c r="B115" s="98" t="s">
        <v>538</v>
      </c>
      <c r="C115" s="43">
        <v>1.6000000000000001E-4</v>
      </c>
      <c r="D115" s="43">
        <v>2.10799999999999E-5</v>
      </c>
      <c r="E115" s="92">
        <v>1.2165767223209695E-10</v>
      </c>
      <c r="F115" s="92">
        <v>1.8598646108821347E-8</v>
      </c>
    </row>
    <row r="116" spans="1:6" s="42" customFormat="1" ht="17.25" customHeight="1" x14ac:dyDescent="0.25">
      <c r="A116" s="47">
        <v>109</v>
      </c>
      <c r="B116" s="98" t="s">
        <v>476</v>
      </c>
      <c r="C116" s="43">
        <v>6.1999999999999989E-4</v>
      </c>
      <c r="D116" s="43">
        <v>1.9529999999999998E-5</v>
      </c>
      <c r="E116" s="92">
        <v>4.7142347989937555E-10</v>
      </c>
      <c r="F116" s="92">
        <v>1.7231098600819857E-8</v>
      </c>
    </row>
    <row r="117" spans="1:6" s="107" customFormat="1" ht="39" customHeight="1" x14ac:dyDescent="0.2">
      <c r="A117" s="130" t="s">
        <v>24</v>
      </c>
      <c r="B117" s="131"/>
      <c r="C117" s="132">
        <v>1315165.7192219992</v>
      </c>
      <c r="D117" s="132">
        <v>1133.4158344999987</v>
      </c>
      <c r="E117" s="133"/>
      <c r="F117" s="133"/>
    </row>
    <row r="118" spans="1:6" s="42" customFormat="1" ht="17.25" customHeight="1" x14ac:dyDescent="0.25"/>
    <row r="119" spans="1:6" s="42" customFormat="1" ht="17.25" customHeight="1" x14ac:dyDescent="0.25"/>
    <row r="120" spans="1:6" s="42" customFormat="1" ht="17.25" customHeight="1" x14ac:dyDescent="0.25"/>
    <row r="121" spans="1:6" s="42" customFormat="1" ht="17.25" customHeight="1" x14ac:dyDescent="0.25"/>
    <row r="122" spans="1:6" s="42" customFormat="1" ht="17.25" customHeight="1" x14ac:dyDescent="0.25"/>
    <row r="123" spans="1:6" s="42" customFormat="1" ht="17.25" customHeight="1" x14ac:dyDescent="0.25"/>
    <row r="124" spans="1:6" s="42" customFormat="1" ht="17.25" customHeight="1" x14ac:dyDescent="0.25"/>
    <row r="125" spans="1:6" s="42" customFormat="1" ht="17.25" customHeight="1" x14ac:dyDescent="0.25"/>
    <row r="126" spans="1:6" s="42" customFormat="1" ht="17.25" customHeight="1" x14ac:dyDescent="0.25"/>
    <row r="127" spans="1:6" s="42" customFormat="1" ht="17.25" customHeight="1" x14ac:dyDescent="0.25"/>
    <row r="128" spans="1:6" s="42" customFormat="1" ht="17.25" customHeight="1" x14ac:dyDescent="0.25"/>
    <row r="129" s="42" customFormat="1" ht="17.25" customHeight="1" x14ac:dyDescent="0.25"/>
    <row r="130" s="42" customFormat="1" ht="17.25" customHeight="1" x14ac:dyDescent="0.25"/>
    <row r="131" s="42" customFormat="1" ht="17.25" customHeight="1" x14ac:dyDescent="0.25"/>
    <row r="132" s="42" customFormat="1" ht="17.25" customHeight="1" x14ac:dyDescent="0.25"/>
    <row r="133" s="42" customFormat="1" ht="17.25" customHeight="1" x14ac:dyDescent="0.25"/>
    <row r="134" s="42" customFormat="1" ht="17.25" customHeight="1" x14ac:dyDescent="0.25"/>
    <row r="135" s="42" customFormat="1" ht="17.25" customHeight="1" x14ac:dyDescent="0.25"/>
    <row r="136" s="42" customFormat="1" ht="17.25" customHeight="1" x14ac:dyDescent="0.25"/>
    <row r="137" s="42" customFormat="1" ht="17.25" customHeight="1" x14ac:dyDescent="0.25"/>
    <row r="138" s="42" customFormat="1" ht="17.25" customHeight="1" x14ac:dyDescent="0.25"/>
    <row r="139" s="42" customFormat="1" ht="17.25" customHeight="1" x14ac:dyDescent="0.25"/>
    <row r="140" s="42" customFormat="1" ht="17.25" customHeight="1" x14ac:dyDescent="0.25"/>
    <row r="141" s="42" customFormat="1" ht="17.25" customHeight="1" x14ac:dyDescent="0.25"/>
    <row r="142" s="42" customFormat="1" ht="17.25" customHeight="1" x14ac:dyDescent="0.25"/>
    <row r="143" s="42" customFormat="1" ht="17.25" customHeight="1" x14ac:dyDescent="0.25"/>
    <row r="144" s="42" customFormat="1" ht="17.25" customHeight="1" x14ac:dyDescent="0.25"/>
    <row r="145" s="42" customFormat="1" ht="17.25" customHeight="1" x14ac:dyDescent="0.25"/>
    <row r="146" s="42" customFormat="1" ht="17.25" customHeight="1" x14ac:dyDescent="0.25"/>
    <row r="147" s="42" customFormat="1" ht="17.25" customHeight="1" x14ac:dyDescent="0.25"/>
    <row r="148" s="42" customFormat="1" ht="17.25" customHeight="1" x14ac:dyDescent="0.25"/>
    <row r="149" s="42" customFormat="1" ht="17.25" customHeight="1" x14ac:dyDescent="0.25"/>
    <row r="150" s="42" customFormat="1" ht="17.25" customHeight="1" x14ac:dyDescent="0.25"/>
    <row r="151" s="42" customFormat="1" ht="17.25" customHeight="1" x14ac:dyDescent="0.25"/>
    <row r="152" s="42" customFormat="1" ht="17.25" customHeight="1" x14ac:dyDescent="0.25"/>
    <row r="153" s="42" customFormat="1" ht="17.25" customHeight="1" x14ac:dyDescent="0.25"/>
    <row r="154" s="42" customFormat="1" ht="17.25" customHeight="1" x14ac:dyDescent="0.25"/>
    <row r="155" s="42" customFormat="1" ht="17.25" customHeight="1" x14ac:dyDescent="0.25"/>
    <row r="156" s="42" customFormat="1" ht="17.25" customHeight="1" x14ac:dyDescent="0.25"/>
    <row r="157" s="42" customFormat="1" ht="17.25" customHeight="1" x14ac:dyDescent="0.25"/>
    <row r="158" s="42" customFormat="1" ht="17.25" customHeight="1" x14ac:dyDescent="0.25"/>
    <row r="159" s="42" customFormat="1" ht="17.25" customHeight="1" x14ac:dyDescent="0.25"/>
    <row r="160" s="42" customFormat="1" ht="17.25" customHeight="1" x14ac:dyDescent="0.25"/>
    <row r="161" s="42" customFormat="1" ht="17.25" customHeight="1" x14ac:dyDescent="0.25"/>
    <row r="162" s="42" customFormat="1" ht="17.25" customHeight="1" x14ac:dyDescent="0.25"/>
    <row r="163" s="42" customFormat="1" ht="17.25" customHeight="1" x14ac:dyDescent="0.25"/>
    <row r="164" s="42" customFormat="1" ht="17.25" customHeight="1" x14ac:dyDescent="0.25"/>
    <row r="165" s="42" customFormat="1" ht="17.25" customHeight="1" x14ac:dyDescent="0.25"/>
    <row r="166" s="42" customFormat="1" ht="17.25" customHeight="1" x14ac:dyDescent="0.25"/>
    <row r="167" s="42" customFormat="1" ht="17.25" customHeight="1" x14ac:dyDescent="0.25"/>
    <row r="168" s="42" customFormat="1" ht="17.25" customHeight="1" x14ac:dyDescent="0.25"/>
    <row r="169" s="42" customFormat="1" ht="17.25" customHeight="1" x14ac:dyDescent="0.25"/>
    <row r="170" s="42" customFormat="1" ht="17.25" customHeight="1" x14ac:dyDescent="0.25"/>
    <row r="171" s="42" customFormat="1" ht="17.25" customHeight="1" x14ac:dyDescent="0.25"/>
    <row r="172" s="42" customFormat="1" ht="17.25" customHeight="1" x14ac:dyDescent="0.25"/>
    <row r="173" s="42" customFormat="1" ht="17.25" customHeight="1" x14ac:dyDescent="0.25"/>
    <row r="174" s="42" customFormat="1" ht="17.25" customHeight="1" x14ac:dyDescent="0.25"/>
    <row r="175" s="42" customFormat="1" ht="17.25" customHeight="1" x14ac:dyDescent="0.25"/>
    <row r="176" s="42" customFormat="1" ht="17.25" customHeight="1" x14ac:dyDescent="0.25"/>
    <row r="177" s="42" customFormat="1" ht="17.25" customHeight="1" x14ac:dyDescent="0.25"/>
    <row r="178" s="42" customFormat="1" ht="17.25" customHeight="1" x14ac:dyDescent="0.25"/>
    <row r="179" s="42" customFormat="1" ht="17.25" customHeight="1" x14ac:dyDescent="0.25"/>
    <row r="180" s="42" customFormat="1" ht="17.25" customHeight="1" x14ac:dyDescent="0.25"/>
    <row r="181" s="42" customFormat="1" ht="17.25" customHeight="1" x14ac:dyDescent="0.25"/>
    <row r="182" s="42" customFormat="1" ht="17.25" customHeight="1" x14ac:dyDescent="0.25"/>
    <row r="183" s="42" customFormat="1" ht="17.25" customHeight="1" x14ac:dyDescent="0.25"/>
    <row r="184" s="42" customFormat="1" ht="17.25" customHeight="1" x14ac:dyDescent="0.25"/>
    <row r="185" s="42" customFormat="1" ht="17.25" customHeight="1" x14ac:dyDescent="0.25"/>
    <row r="186" s="42" customFormat="1" ht="17.25" customHeight="1" x14ac:dyDescent="0.25"/>
    <row r="187" s="42" customFormat="1" ht="17.25" customHeight="1" x14ac:dyDescent="0.25"/>
    <row r="188" s="42" customFormat="1" ht="17.25" customHeight="1" x14ac:dyDescent="0.25"/>
    <row r="189" s="42" customFormat="1" ht="17.25" customHeight="1" x14ac:dyDescent="0.25"/>
    <row r="190" s="42" customFormat="1" ht="17.25" customHeight="1" x14ac:dyDescent="0.25"/>
    <row r="191" s="42" customFormat="1" ht="17.25" customHeight="1" x14ac:dyDescent="0.25"/>
    <row r="192" s="42" customFormat="1" ht="17.25" customHeight="1" x14ac:dyDescent="0.25"/>
    <row r="193" s="42" customFormat="1" ht="17.25" customHeight="1" x14ac:dyDescent="0.25"/>
    <row r="194" s="42" customFormat="1" ht="17.25" customHeight="1" x14ac:dyDescent="0.25"/>
    <row r="195" s="42" customFormat="1" ht="17.25" customHeight="1" x14ac:dyDescent="0.25"/>
    <row r="196" s="42" customFormat="1" ht="17.25" customHeight="1" x14ac:dyDescent="0.25"/>
    <row r="197" s="42" customFormat="1" ht="17.25" customHeight="1" x14ac:dyDescent="0.25"/>
    <row r="198" s="42" customFormat="1" ht="17.25" customHeight="1" x14ac:dyDescent="0.25"/>
    <row r="199" s="42" customFormat="1" ht="17.25" customHeight="1" x14ac:dyDescent="0.25"/>
    <row r="200" s="42" customFormat="1" ht="17.25" customHeight="1" x14ac:dyDescent="0.25"/>
    <row r="201" s="42" customFormat="1" ht="17.25" customHeight="1" x14ac:dyDescent="0.25"/>
    <row r="202" s="42" customFormat="1" ht="17.25" customHeight="1" x14ac:dyDescent="0.25"/>
    <row r="203" s="42" customFormat="1" ht="17.25" customHeight="1" x14ac:dyDescent="0.25"/>
    <row r="204" s="42" customFormat="1" ht="17.25" customHeight="1" x14ac:dyDescent="0.25"/>
    <row r="205" s="42" customFormat="1" ht="17.25" customHeight="1" x14ac:dyDescent="0.25"/>
    <row r="206" s="42" customFormat="1" ht="17.25" customHeight="1" x14ac:dyDescent="0.25"/>
    <row r="207" s="42" customFormat="1" ht="17.25" customHeight="1" x14ac:dyDescent="0.25"/>
    <row r="208" s="42" customFormat="1" ht="17.25" customHeight="1" x14ac:dyDescent="0.25"/>
    <row r="209" s="42" customFormat="1" ht="17.25" customHeight="1" x14ac:dyDescent="0.25"/>
    <row r="210" s="42" customFormat="1" ht="17.25" customHeight="1" x14ac:dyDescent="0.25"/>
    <row r="211" s="42" customFormat="1" ht="17.25" customHeight="1" x14ac:dyDescent="0.25"/>
    <row r="212" s="42" customFormat="1" ht="17.25" customHeight="1" x14ac:dyDescent="0.25"/>
    <row r="213" s="42" customFormat="1" ht="17.25" customHeight="1" x14ac:dyDescent="0.25"/>
    <row r="214" s="42" customFormat="1" ht="17.25" customHeight="1" x14ac:dyDescent="0.25"/>
    <row r="215" s="42" customFormat="1" ht="17.25" customHeight="1" x14ac:dyDescent="0.25"/>
    <row r="216" s="42" customFormat="1" ht="17.25" customHeight="1" x14ac:dyDescent="0.25"/>
    <row r="217" s="42" customFormat="1" ht="17.25" customHeight="1" x14ac:dyDescent="0.25"/>
    <row r="218" s="42" customFormat="1" ht="17.25" customHeight="1" x14ac:dyDescent="0.25"/>
    <row r="219" s="42" customFormat="1" ht="17.25" customHeight="1" x14ac:dyDescent="0.25"/>
    <row r="220" s="42" customFormat="1" ht="17.25" customHeight="1" x14ac:dyDescent="0.25"/>
    <row r="221" s="42" customFormat="1" ht="17.25" customHeight="1" x14ac:dyDescent="0.25"/>
    <row r="222" s="42" customFormat="1" ht="17.25" customHeight="1" x14ac:dyDescent="0.25"/>
    <row r="223" s="42" customFormat="1" ht="17.25" customHeight="1" x14ac:dyDescent="0.25"/>
    <row r="224" s="42" customFormat="1" ht="17.25" customHeight="1" x14ac:dyDescent="0.25"/>
    <row r="225" s="42" customFormat="1" ht="17.25" customHeight="1" x14ac:dyDescent="0.25"/>
    <row r="226" s="42" customFormat="1" ht="17.25" customHeight="1" x14ac:dyDescent="0.25"/>
    <row r="227" s="42" customFormat="1" ht="17.25" customHeight="1" x14ac:dyDescent="0.25"/>
    <row r="228" s="42" customFormat="1" ht="17.25" customHeight="1" x14ac:dyDescent="0.25"/>
    <row r="229" s="42" customFormat="1" ht="17.25" customHeight="1" x14ac:dyDescent="0.25"/>
    <row r="230" s="42" customFormat="1" ht="17.25" customHeight="1" x14ac:dyDescent="0.25"/>
    <row r="231" s="42" customFormat="1" ht="17.25" customHeight="1" x14ac:dyDescent="0.25"/>
    <row r="232" s="42" customFormat="1" ht="17.25" customHeight="1" x14ac:dyDescent="0.25"/>
    <row r="233" s="42" customFormat="1" ht="17.25" customHeight="1" x14ac:dyDescent="0.25"/>
    <row r="234" s="42" customFormat="1" ht="17.25" customHeight="1" x14ac:dyDescent="0.25"/>
    <row r="235" s="42" customFormat="1" ht="17.25" customHeight="1" x14ac:dyDescent="0.25"/>
    <row r="236" s="42" customFormat="1" ht="17.25" customHeight="1" x14ac:dyDescent="0.25"/>
    <row r="237" s="42" customFormat="1" ht="17.25" customHeight="1" x14ac:dyDescent="0.25"/>
    <row r="238" s="42" customFormat="1" ht="17.25" customHeight="1" x14ac:dyDescent="0.25"/>
    <row r="239" s="42" customFormat="1" ht="17.25" customHeight="1" x14ac:dyDescent="0.25"/>
    <row r="240" s="42" customFormat="1" ht="17.25" customHeight="1" x14ac:dyDescent="0.25"/>
    <row r="241" s="42" customFormat="1" ht="17.25" customHeight="1" x14ac:dyDescent="0.25"/>
    <row r="242" s="42" customFormat="1" ht="17.25" customHeight="1" x14ac:dyDescent="0.25"/>
    <row r="243" s="42" customFormat="1" ht="17.25" customHeight="1" x14ac:dyDescent="0.25"/>
    <row r="244" s="42" customFormat="1" ht="17.25" customHeight="1" x14ac:dyDescent="0.25"/>
    <row r="245" s="42" customFormat="1" ht="17.25" customHeight="1" x14ac:dyDescent="0.25"/>
    <row r="246" s="42" customFormat="1" ht="17.25" customHeight="1" x14ac:dyDescent="0.25"/>
    <row r="247" s="42" customFormat="1" ht="17.25" customHeight="1" x14ac:dyDescent="0.25"/>
    <row r="248" s="42" customFormat="1" ht="17.25" customHeight="1" x14ac:dyDescent="0.25"/>
    <row r="249" s="42" customFormat="1" ht="17.25" customHeight="1" x14ac:dyDescent="0.25"/>
    <row r="250" s="42" customFormat="1" ht="17.25" customHeight="1" x14ac:dyDescent="0.25"/>
    <row r="251" s="42" customFormat="1" ht="17.25" customHeight="1" x14ac:dyDescent="0.25"/>
    <row r="252" s="42" customFormat="1" ht="17.25" customHeight="1" x14ac:dyDescent="0.25"/>
    <row r="253" s="42" customFormat="1" ht="17.25" customHeight="1" x14ac:dyDescent="0.25"/>
    <row r="254" s="42" customFormat="1" ht="17.25" customHeight="1" x14ac:dyDescent="0.25"/>
    <row r="255" s="42" customFormat="1" ht="17.25" customHeight="1" x14ac:dyDescent="0.25"/>
    <row r="256" s="42" customFormat="1" ht="17.25" customHeight="1" x14ac:dyDescent="0.25"/>
    <row r="257" s="42" customFormat="1" ht="17.25" customHeight="1" x14ac:dyDescent="0.25"/>
    <row r="258" s="42" customFormat="1" ht="17.25" customHeight="1" x14ac:dyDescent="0.25"/>
    <row r="259" s="42" customFormat="1" ht="17.25" customHeight="1" x14ac:dyDescent="0.25"/>
    <row r="260" s="42" customFormat="1" ht="17.25" customHeight="1" x14ac:dyDescent="0.25"/>
    <row r="261" s="42" customFormat="1" ht="17.25" customHeight="1" x14ac:dyDescent="0.25"/>
    <row r="262" s="42" customFormat="1" ht="17.25" customHeight="1" x14ac:dyDescent="0.25"/>
    <row r="263" s="42" customFormat="1" ht="17.25" customHeight="1" x14ac:dyDescent="0.25"/>
    <row r="264" s="42" customFormat="1" ht="17.25" customHeight="1" x14ac:dyDescent="0.25"/>
    <row r="265" s="42" customFormat="1" ht="17.25" customHeight="1" x14ac:dyDescent="0.25"/>
    <row r="266" s="42" customFormat="1" ht="17.25" customHeight="1" x14ac:dyDescent="0.25"/>
    <row r="267" s="42" customFormat="1" ht="17.25" customHeight="1" x14ac:dyDescent="0.25"/>
    <row r="268" s="42" customFormat="1" ht="17.25" customHeight="1" x14ac:dyDescent="0.25"/>
    <row r="269" s="42" customFormat="1" ht="17.25" customHeight="1" x14ac:dyDescent="0.25"/>
    <row r="270" s="42" customFormat="1" ht="17.25" customHeight="1" x14ac:dyDescent="0.25"/>
    <row r="271" s="42" customFormat="1" ht="17.25" customHeight="1" x14ac:dyDescent="0.25"/>
    <row r="272" s="42" customFormat="1" ht="17.25" customHeight="1" x14ac:dyDescent="0.25"/>
    <row r="273" s="42" customFormat="1" ht="17.25" customHeight="1" x14ac:dyDescent="0.25"/>
    <row r="274" s="42" customFormat="1" ht="17.25" customHeight="1" x14ac:dyDescent="0.25"/>
    <row r="275" s="42" customFormat="1" ht="17.25" customHeight="1" x14ac:dyDescent="0.25"/>
    <row r="276" s="42" customFormat="1" ht="17.25" customHeight="1" x14ac:dyDescent="0.25"/>
    <row r="277" s="42" customFormat="1" ht="17.25" customHeight="1" x14ac:dyDescent="0.25"/>
    <row r="278" s="42" customFormat="1" ht="17.25" customHeight="1" x14ac:dyDescent="0.25"/>
    <row r="279" s="42" customFormat="1" ht="17.25" customHeight="1" x14ac:dyDescent="0.25"/>
    <row r="280" s="42" customFormat="1" ht="17.25" customHeight="1" x14ac:dyDescent="0.25"/>
    <row r="281" s="42" customFormat="1" ht="17.25" customHeight="1" x14ac:dyDescent="0.25"/>
    <row r="282" s="42" customFormat="1" ht="17.25" customHeight="1" x14ac:dyDescent="0.25"/>
    <row r="283" s="42" customFormat="1" ht="17.25" customHeight="1" x14ac:dyDescent="0.25"/>
    <row r="284" s="42" customFormat="1" ht="17.25" customHeight="1" x14ac:dyDescent="0.25"/>
    <row r="285" s="42" customFormat="1" ht="17.25" customHeight="1" x14ac:dyDescent="0.25"/>
    <row r="286" s="42" customFormat="1" ht="17.25" customHeight="1" x14ac:dyDescent="0.25"/>
    <row r="287" s="42" customFormat="1" ht="17.25" customHeight="1" x14ac:dyDescent="0.25"/>
    <row r="288" s="42" customFormat="1" ht="17.25" customHeight="1" x14ac:dyDescent="0.25"/>
    <row r="289" s="42" customFormat="1" ht="17.25" customHeight="1" x14ac:dyDescent="0.25"/>
    <row r="290" s="42" customFormat="1" ht="17.25" customHeight="1" x14ac:dyDescent="0.25"/>
    <row r="291" s="42" customFormat="1" ht="17.25" customHeight="1" x14ac:dyDescent="0.25"/>
    <row r="292" s="42" customFormat="1" ht="17.25" customHeight="1" x14ac:dyDescent="0.25"/>
    <row r="293" s="42" customFormat="1" ht="17.25" customHeight="1" x14ac:dyDescent="0.25"/>
    <row r="294" s="42" customFormat="1" ht="17.25" customHeight="1" x14ac:dyDescent="0.25"/>
    <row r="295" s="42" customFormat="1" ht="17.25" customHeight="1" x14ac:dyDescent="0.25"/>
    <row r="296" s="42" customFormat="1" ht="17.25" customHeight="1" x14ac:dyDescent="0.25"/>
    <row r="297" s="42" customFormat="1" ht="17.25" customHeight="1" x14ac:dyDescent="0.25"/>
    <row r="298" s="42" customFormat="1" ht="17.25" customHeight="1" x14ac:dyDescent="0.25"/>
    <row r="299" s="42" customFormat="1" ht="17.25" customHeight="1" x14ac:dyDescent="0.25"/>
    <row r="300" s="42" customFormat="1" ht="17.25" customHeight="1" x14ac:dyDescent="0.25"/>
    <row r="301" s="42" customFormat="1" ht="17.25" customHeight="1" x14ac:dyDescent="0.25"/>
    <row r="302" s="42" customFormat="1" ht="17.25" customHeight="1" x14ac:dyDescent="0.25"/>
    <row r="303" s="42" customFormat="1" ht="17.25" customHeight="1" x14ac:dyDescent="0.25"/>
    <row r="304" s="42" customFormat="1" ht="17.25" customHeight="1" x14ac:dyDescent="0.25"/>
    <row r="305" s="42" customFormat="1" ht="17.25" customHeight="1" x14ac:dyDescent="0.25"/>
    <row r="306" s="42" customFormat="1" ht="17.25" customHeight="1" x14ac:dyDescent="0.25"/>
    <row r="307" s="42" customFormat="1" ht="17.25" customHeight="1" x14ac:dyDescent="0.25"/>
    <row r="308" s="42" customFormat="1" ht="17.25" customHeight="1" x14ac:dyDescent="0.25"/>
    <row r="309" s="42" customFormat="1" ht="17.25" customHeight="1" x14ac:dyDescent="0.25"/>
    <row r="310" s="42" customFormat="1" ht="17.25" customHeight="1" x14ac:dyDescent="0.25"/>
    <row r="311" s="42" customFormat="1" ht="17.25" customHeight="1" x14ac:dyDescent="0.25"/>
    <row r="312" s="42" customFormat="1" ht="17.25" customHeight="1" x14ac:dyDescent="0.25"/>
    <row r="313" s="42" customFormat="1" ht="17.25" customHeight="1" x14ac:dyDescent="0.25"/>
    <row r="314" s="42" customFormat="1" ht="17.25" customHeight="1" x14ac:dyDescent="0.25"/>
    <row r="315" s="42" customFormat="1" ht="17.25" customHeight="1" x14ac:dyDescent="0.25"/>
    <row r="316" s="42" customFormat="1" ht="17.25" customHeight="1" x14ac:dyDescent="0.25"/>
    <row r="317" s="42" customFormat="1" ht="17.25" customHeight="1" x14ac:dyDescent="0.25"/>
    <row r="318" s="42" customFormat="1" ht="17.25" customHeight="1" x14ac:dyDescent="0.25"/>
    <row r="319" s="42" customFormat="1" ht="17.25" customHeight="1" x14ac:dyDescent="0.25"/>
    <row r="320" s="42" customFormat="1" ht="17.25" customHeight="1" x14ac:dyDescent="0.25"/>
    <row r="321" s="42" customFormat="1" ht="17.25" customHeight="1" x14ac:dyDescent="0.25"/>
    <row r="322" s="42" customFormat="1" ht="17.25" customHeight="1" x14ac:dyDescent="0.25"/>
    <row r="323" s="42" customFormat="1" ht="17.25" customHeight="1" x14ac:dyDescent="0.25"/>
    <row r="324" s="42" customFormat="1" ht="17.25" customHeight="1" x14ac:dyDescent="0.25"/>
    <row r="325" s="42" customFormat="1" ht="17.25" customHeight="1" x14ac:dyDescent="0.25"/>
    <row r="326" s="42" customFormat="1" ht="17.25" customHeight="1" x14ac:dyDescent="0.25"/>
    <row r="327" s="42" customFormat="1" ht="17.25" customHeight="1" x14ac:dyDescent="0.25"/>
    <row r="328" s="42" customFormat="1" ht="17.25" customHeight="1" x14ac:dyDescent="0.25"/>
    <row r="329" s="42" customFormat="1" ht="17.25" customHeight="1" x14ac:dyDescent="0.25"/>
    <row r="330" s="42" customFormat="1" ht="17.25" customHeight="1" x14ac:dyDescent="0.25"/>
    <row r="331" s="42" customFormat="1" ht="17.25" customHeight="1" x14ac:dyDescent="0.25"/>
    <row r="332" s="42" customFormat="1" ht="17.25" customHeight="1" x14ac:dyDescent="0.25"/>
    <row r="333" s="42" customFormat="1" ht="17.25" customHeight="1" x14ac:dyDescent="0.25"/>
    <row r="334" s="42" customFormat="1" ht="17.25" customHeight="1" x14ac:dyDescent="0.25"/>
    <row r="335" s="42" customFormat="1" ht="17.25" customHeight="1" x14ac:dyDescent="0.25"/>
    <row r="336" s="42" customFormat="1" ht="17.25" customHeight="1" x14ac:dyDescent="0.25"/>
    <row r="337" s="42" customFormat="1" ht="17.25" customHeight="1" x14ac:dyDescent="0.25"/>
    <row r="338" s="42" customFormat="1" ht="17.25" customHeight="1" x14ac:dyDescent="0.25"/>
    <row r="339" s="42" customFormat="1" ht="17.25" customHeight="1" x14ac:dyDescent="0.25"/>
    <row r="340" s="42" customFormat="1" ht="17.25" customHeight="1" x14ac:dyDescent="0.25"/>
    <row r="341" s="42" customFormat="1" ht="17.25" customHeight="1" x14ac:dyDescent="0.25"/>
    <row r="342" s="42" customFormat="1" ht="17.25" customHeight="1" x14ac:dyDescent="0.25"/>
    <row r="343" s="42" customFormat="1" ht="17.25" customHeight="1" x14ac:dyDescent="0.25"/>
    <row r="344" s="42" customFormat="1" ht="17.25" customHeight="1" x14ac:dyDescent="0.25"/>
    <row r="345" s="42" customFormat="1" ht="17.25" customHeight="1" x14ac:dyDescent="0.25"/>
    <row r="346" s="42" customFormat="1" ht="17.25" customHeight="1" x14ac:dyDescent="0.25"/>
    <row r="347" s="42" customFormat="1" ht="17.25" customHeight="1" x14ac:dyDescent="0.25"/>
    <row r="348" s="42" customFormat="1" ht="17.25" customHeight="1" x14ac:dyDescent="0.25"/>
    <row r="349" s="42" customFormat="1" ht="17.25" customHeight="1" x14ac:dyDescent="0.25"/>
    <row r="350" s="42" customFormat="1" ht="17.25" customHeight="1" x14ac:dyDescent="0.25"/>
    <row r="351" s="42" customFormat="1" ht="17.25" customHeight="1" x14ac:dyDescent="0.25"/>
    <row r="352" s="42" customFormat="1" ht="17.25" customHeight="1" x14ac:dyDescent="0.25"/>
    <row r="353" s="42" customFormat="1" ht="17.25" customHeight="1" x14ac:dyDescent="0.25"/>
    <row r="354" s="42" customFormat="1" ht="17.25" customHeight="1" x14ac:dyDescent="0.25"/>
    <row r="355" s="42" customFormat="1" ht="17.25" customHeight="1" x14ac:dyDescent="0.25"/>
    <row r="356" s="42" customFormat="1" ht="17.25" customHeight="1" x14ac:dyDescent="0.25"/>
    <row r="357" s="42" customFormat="1" ht="17.25" customHeight="1" x14ac:dyDescent="0.25"/>
    <row r="358" s="42" customFormat="1" ht="17.25" customHeight="1" x14ac:dyDescent="0.25"/>
    <row r="359" s="42" customFormat="1" ht="17.25" customHeigh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</sheetData>
  <mergeCells count="2">
    <mergeCell ref="A7:B7"/>
    <mergeCell ref="A117:B1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Grafico 1</vt:lpstr>
      <vt:lpstr>Tabla 1</vt:lpstr>
      <vt:lpstr>Grafico 2</vt:lpstr>
      <vt:lpstr>Tabla 2</vt:lpstr>
      <vt:lpstr>Tabla y grafico 3</vt:lpstr>
      <vt:lpstr>Importaciones</vt:lpstr>
      <vt:lpstr>Tabla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Sofia Tagarelli</dc:creator>
  <cp:lastModifiedBy>Ana Sofia Tagarelli</cp:lastModifiedBy>
  <dcterms:created xsi:type="dcterms:W3CDTF">2026-03-25T15:28:39Z</dcterms:created>
  <dcterms:modified xsi:type="dcterms:W3CDTF">2026-03-27T17:47:54Z</dcterms:modified>
</cp:coreProperties>
</file>