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NOVIEMBRE 2025\"/>
    </mc:Choice>
  </mc:AlternateContent>
  <bookViews>
    <workbookView xWindow="0" yWindow="0" windowWidth="24000" windowHeight="9630"/>
  </bookViews>
  <sheets>
    <sheet name="Tabla 1" sheetId="1" r:id="rId1"/>
    <sheet name="Tabla 2" sheetId="2" r:id="rId2"/>
    <sheet name="Grafico 1" sheetId="3" r:id="rId3"/>
    <sheet name="Tabla 3" sheetId="4" r:id="rId4"/>
    <sheet name="Grafico 2" sheetId="5" r:id="rId5"/>
    <sheet name="Grafico 3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J11" i="4"/>
  <c r="I12" i="4"/>
  <c r="J12" i="4"/>
  <c r="I13" i="4"/>
  <c r="J13" i="4"/>
  <c r="I14" i="4"/>
  <c r="J14" i="4"/>
  <c r="K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K22" i="4"/>
  <c r="I23" i="4"/>
  <c r="J23" i="4"/>
  <c r="I24" i="4"/>
  <c r="J24" i="4"/>
  <c r="I25" i="4"/>
  <c r="J25" i="4"/>
  <c r="I26" i="4"/>
  <c r="J26" i="4"/>
  <c r="K26" i="4"/>
  <c r="I27" i="4"/>
  <c r="J27" i="4"/>
  <c r="I28" i="4"/>
  <c r="J28" i="4"/>
  <c r="I29" i="4"/>
  <c r="J29" i="4"/>
  <c r="I30" i="4"/>
  <c r="J30" i="4"/>
  <c r="I31" i="4"/>
  <c r="J31" i="4"/>
  <c r="I32" i="4"/>
  <c r="J32" i="4"/>
  <c r="I33" i="4"/>
  <c r="J33" i="4"/>
  <c r="I34" i="4"/>
  <c r="J34" i="4"/>
  <c r="I35" i="4"/>
  <c r="J35" i="4"/>
  <c r="I36" i="4"/>
  <c r="J36" i="4"/>
  <c r="I37" i="4"/>
  <c r="J37" i="4"/>
  <c r="I38" i="4"/>
  <c r="J38" i="4"/>
  <c r="I39" i="4"/>
  <c r="J39" i="4"/>
  <c r="I40" i="4"/>
  <c r="J40" i="4"/>
  <c r="I41" i="4"/>
  <c r="J41" i="4"/>
  <c r="J10" i="4"/>
  <c r="I10" i="4"/>
  <c r="H11" i="4"/>
  <c r="K11" i="4" s="1"/>
  <c r="H12" i="4"/>
  <c r="H13" i="4"/>
  <c r="K13" i="4" s="1"/>
  <c r="H14" i="4"/>
  <c r="H15" i="4"/>
  <c r="K15" i="4" s="1"/>
  <c r="H16" i="4"/>
  <c r="H17" i="4"/>
  <c r="K17" i="4" s="1"/>
  <c r="H18" i="4"/>
  <c r="H19" i="4"/>
  <c r="K19" i="4" s="1"/>
  <c r="H20" i="4"/>
  <c r="K20" i="4" s="1"/>
  <c r="H21" i="4"/>
  <c r="K21" i="4" s="1"/>
  <c r="H22" i="4"/>
  <c r="H23" i="4"/>
  <c r="K23" i="4" s="1"/>
  <c r="H24" i="4"/>
  <c r="H25" i="4"/>
  <c r="K25" i="4" s="1"/>
  <c r="H26" i="4"/>
  <c r="H27" i="4"/>
  <c r="K27" i="4" s="1"/>
  <c r="H28" i="4"/>
  <c r="H29" i="4"/>
  <c r="K29" i="4" s="1"/>
  <c r="H30" i="4"/>
  <c r="H31" i="4"/>
  <c r="H32" i="4"/>
  <c r="H33" i="4"/>
  <c r="K33" i="4" s="1"/>
  <c r="H34" i="4"/>
  <c r="H35" i="4"/>
  <c r="K35" i="4" s="1"/>
  <c r="H36" i="4"/>
  <c r="H37" i="4"/>
  <c r="K37" i="4" s="1"/>
  <c r="H38" i="4"/>
  <c r="K38" i="4" s="1"/>
  <c r="H39" i="4"/>
  <c r="H40" i="4"/>
  <c r="H41" i="4"/>
  <c r="K41" i="4" s="1"/>
  <c r="E11" i="4"/>
  <c r="E12" i="4"/>
  <c r="K12" i="4" s="1"/>
  <c r="E13" i="4"/>
  <c r="E14" i="4"/>
  <c r="E15" i="4"/>
  <c r="E16" i="4"/>
  <c r="K16" i="4" s="1"/>
  <c r="E17" i="4"/>
  <c r="E18" i="4"/>
  <c r="K18" i="4" s="1"/>
  <c r="E19" i="4"/>
  <c r="E20" i="4"/>
  <c r="E21" i="4"/>
  <c r="E22" i="4"/>
  <c r="E23" i="4"/>
  <c r="E24" i="4"/>
  <c r="K24" i="4" s="1"/>
  <c r="E25" i="4"/>
  <c r="E26" i="4"/>
  <c r="E27" i="4"/>
  <c r="E28" i="4"/>
  <c r="K28" i="4" s="1"/>
  <c r="E29" i="4"/>
  <c r="E30" i="4"/>
  <c r="K30" i="4" s="1"/>
  <c r="E31" i="4"/>
  <c r="E32" i="4"/>
  <c r="E33" i="4"/>
  <c r="E34" i="4"/>
  <c r="K34" i="4" s="1"/>
  <c r="E35" i="4"/>
  <c r="E36" i="4"/>
  <c r="E37" i="4"/>
  <c r="E38" i="4"/>
  <c r="E39" i="4"/>
  <c r="E40" i="4"/>
  <c r="K40" i="4" s="1"/>
  <c r="E41" i="4"/>
  <c r="H10" i="4"/>
  <c r="K10" i="4" s="1"/>
  <c r="E10" i="4"/>
  <c r="K32" i="4" l="1"/>
  <c r="K36" i="4"/>
  <c r="K31" i="4"/>
  <c r="K39" i="4"/>
</calcChain>
</file>

<file path=xl/sharedStrings.xml><?xml version="1.0" encoding="utf-8"?>
<sst xmlns="http://schemas.openxmlformats.org/spreadsheetml/2006/main" count="512" uniqueCount="267">
  <si>
    <t>Complejo agroindustrial</t>
  </si>
  <si>
    <t>Variación interanual (2025 vs 2024)</t>
  </si>
  <si>
    <t>Toneladas</t>
  </si>
  <si>
    <t>USD Fob (Mill)</t>
  </si>
  <si>
    <t>USD Fob / Tn</t>
  </si>
  <si>
    <t>Soja</t>
  </si>
  <si>
    <t>Maíz</t>
  </si>
  <si>
    <t>Bovinos</t>
  </si>
  <si>
    <t>Trigo</t>
  </si>
  <si>
    <t>Girasol</t>
  </si>
  <si>
    <t>Acuicultura y pesca</t>
  </si>
  <si>
    <t>Lácteos</t>
  </si>
  <si>
    <t>Maní</t>
  </si>
  <si>
    <t>Cebada</t>
  </si>
  <si>
    <t>Uva</t>
  </si>
  <si>
    <t>Cítricos agrios</t>
  </si>
  <si>
    <t>Hortalizas pesadas</t>
  </si>
  <si>
    <t>Forestoindustria</t>
  </si>
  <si>
    <t>Legumbres</t>
  </si>
  <si>
    <t>Frutas de pepita</t>
  </si>
  <si>
    <t>Preparaciones alimenticias</t>
  </si>
  <si>
    <t>Tabaco</t>
  </si>
  <si>
    <t>Arroz</t>
  </si>
  <si>
    <t>Azúcar</t>
  </si>
  <si>
    <t>Alimentos para animales</t>
  </si>
  <si>
    <t>Resto complejos agroindustriales</t>
  </si>
  <si>
    <t>Total general</t>
  </si>
  <si>
    <t>Exportaciones de complejos agroindustriales – enero-noviembre 2024 y 2025</t>
  </si>
  <si>
    <t>Fecha de actualización de las bases mensuales INDEC: Años 2020-2024: 07/02/2025 – Año 2025: 19/12/2025</t>
  </si>
  <si>
    <r>
      <t xml:space="preserve">Fuente: </t>
    </r>
    <r>
      <rPr>
        <sz val="10"/>
        <color rgb="FF000000"/>
        <rFont val="Verdana"/>
        <family val="2"/>
      </rPr>
      <t xml:space="preserve">Subsecretaría de Mercados Agroalimentarios e Inserción Internacional en base a datos mensuales de INDEC </t>
    </r>
  </si>
  <si>
    <t>Consultas:</t>
  </si>
  <si>
    <t>Correo electrónico: ssmaii@magyp.gob.ar</t>
  </si>
  <si>
    <r>
      <t xml:space="preserve">Para mayor información ingresar: </t>
    </r>
    <r>
      <rPr>
        <b/>
        <u/>
        <sz val="11"/>
        <rFont val="Verdana"/>
        <family val="2"/>
      </rPr>
      <t>https://www.magyp.gob.ar/mercadosagropecuarios/comercio-internacional.php</t>
    </r>
  </si>
  <si>
    <t xml:space="preserve">Nota: Valores ordenados de mayor a menor: columna - USD Fob (Mill), 2025. </t>
  </si>
  <si>
    <t>Exportaciones de complejos agroindustriales – noviembre 2024 y 2025</t>
  </si>
  <si>
    <t>azúcar</t>
  </si>
  <si>
    <t>preparaciones alimenticias</t>
  </si>
  <si>
    <t>golosinas en base a azúcar, chocolate y otros</t>
  </si>
  <si>
    <t>arroz</t>
  </si>
  <si>
    <t>alimentos para animales</t>
  </si>
  <si>
    <t>Evolución del valor y volumen - exportaciones mensuales agroindustriales</t>
  </si>
  <si>
    <t>Año</t>
  </si>
  <si>
    <t>Mes</t>
  </si>
  <si>
    <t>En</t>
  </si>
  <si>
    <t>Feb</t>
  </si>
  <si>
    <t>Mar</t>
  </si>
  <si>
    <t>May</t>
  </si>
  <si>
    <t>Jun</t>
  </si>
  <si>
    <t>Jul</t>
  </si>
  <si>
    <t>Ab</t>
  </si>
  <si>
    <t>Ag</t>
  </si>
  <si>
    <t>Set</t>
  </si>
  <si>
    <t>Oct</t>
  </si>
  <si>
    <t>Nov</t>
  </si>
  <si>
    <t>Dic</t>
  </si>
  <si>
    <t>Toneladas (eje dcho)</t>
  </si>
  <si>
    <t>USD Fob (Mill) (eje izq)</t>
  </si>
  <si>
    <t>USD Fob / Tn (eje izq)</t>
  </si>
  <si>
    <t xml:space="preserve">USD Fob / Tn </t>
  </si>
  <si>
    <t>Totales exportados</t>
  </si>
  <si>
    <t>Resto de los productos agroindustriales</t>
  </si>
  <si>
    <t>Productos agroindustriales</t>
  </si>
  <si>
    <t>Variación interanual                          (2025 vs 2024)</t>
  </si>
  <si>
    <t>Exportaciones de productos agroindustriales – enero-noviembre 2024 y 2025</t>
  </si>
  <si>
    <t>Residuos y subproductos de soja</t>
  </si>
  <si>
    <t>Aceite de soja</t>
  </si>
  <si>
    <t>Poroto de soja</t>
  </si>
  <si>
    <t>Trigo en grano</t>
  </si>
  <si>
    <t>Carne bovina, deshuesada, congelada</t>
  </si>
  <si>
    <t>Aceite de girasol</t>
  </si>
  <si>
    <t>Carne bovina, deshuesada, fresca o refrigerada</t>
  </si>
  <si>
    <t>Crustáceos congelados</t>
  </si>
  <si>
    <t>Leche en polvo</t>
  </si>
  <si>
    <t>Vino, mistelas y varietales</t>
  </si>
  <si>
    <t>Moluscos congelados</t>
  </si>
  <si>
    <t>Cebada en grano excluida cervecera</t>
  </si>
  <si>
    <t>Carne y productos bovinos</t>
  </si>
  <si>
    <t>Preparaciones de papa congelada</t>
  </si>
  <si>
    <t>Biodiesel</t>
  </si>
  <si>
    <t>Cebada cervecera en grano</t>
  </si>
  <si>
    <t>Tabaco desvenado o desnervado</t>
  </si>
  <si>
    <t>Pera</t>
  </si>
  <si>
    <t>Cueros y pieles curtidos de bovinos</t>
  </si>
  <si>
    <t>Azúcar de caña</t>
  </si>
  <si>
    <t>Residuos y subproductos de girasol</t>
  </si>
  <si>
    <t>Sorgo en grano</t>
  </si>
  <si>
    <t>Pescado congelado. filetes y demás carnes</t>
  </si>
  <si>
    <t>Queso mozazarella</t>
  </si>
  <si>
    <t>Salvados y residuos de soja</t>
  </si>
  <si>
    <t>Pescado congelado</t>
  </si>
  <si>
    <t>Miel</t>
  </si>
  <si>
    <t>Malta sin tostar, entera o partida</t>
  </si>
  <si>
    <t>Destinos agroindustriales</t>
  </si>
  <si>
    <t>Sin determinar</t>
  </si>
  <si>
    <t>China</t>
  </si>
  <si>
    <t>India</t>
  </si>
  <si>
    <t>Brasil</t>
  </si>
  <si>
    <t>Viet Nam</t>
  </si>
  <si>
    <t>Chile</t>
  </si>
  <si>
    <t>Estados Unidos</t>
  </si>
  <si>
    <t>Perú</t>
  </si>
  <si>
    <t>Arabia Saudita</t>
  </si>
  <si>
    <t>Países Bajos</t>
  </si>
  <si>
    <t>Malasia</t>
  </si>
  <si>
    <t>Argelia</t>
  </si>
  <si>
    <t>Indonesia</t>
  </si>
  <si>
    <t>Italia</t>
  </si>
  <si>
    <t>España</t>
  </si>
  <si>
    <t>Bangladesh</t>
  </si>
  <si>
    <t>Canadá</t>
  </si>
  <si>
    <t>Turquía</t>
  </si>
  <si>
    <t>Irlanda</t>
  </si>
  <si>
    <t>República Federal de Alemania</t>
  </si>
  <si>
    <t>Israel</t>
  </si>
  <si>
    <t>Egipto</t>
  </si>
  <si>
    <t>Reino Unido</t>
  </si>
  <si>
    <t>Uruguay</t>
  </si>
  <si>
    <t>Polonia</t>
  </si>
  <si>
    <t>Marruecos</t>
  </si>
  <si>
    <t>Ecuador</t>
  </si>
  <si>
    <t>Rusia Federación de</t>
  </si>
  <si>
    <t>Iraq</t>
  </si>
  <si>
    <t>Angola</t>
  </si>
  <si>
    <t>Paraguay</t>
  </si>
  <si>
    <t>Grecia</t>
  </si>
  <si>
    <t>Bélgica</t>
  </si>
  <si>
    <t>Corea, República de</t>
  </si>
  <si>
    <t>México</t>
  </si>
  <si>
    <t>República de Yemen</t>
  </si>
  <si>
    <t>Colombia</t>
  </si>
  <si>
    <t>Filipinas</t>
  </si>
  <si>
    <t>Japón</t>
  </si>
  <si>
    <t>Emiratos Árabes Unidos</t>
  </si>
  <si>
    <t>Irán</t>
  </si>
  <si>
    <t>República Dominicana</t>
  </si>
  <si>
    <t>Paquistán</t>
  </si>
  <si>
    <t>Ghana</t>
  </si>
  <si>
    <t>Mozambique</t>
  </si>
  <si>
    <t>Tailandia</t>
  </si>
  <si>
    <t>Senegal</t>
  </si>
  <si>
    <t>Kenya</t>
  </si>
  <si>
    <t>Sudáfrica</t>
  </si>
  <si>
    <t>Venezuela</t>
  </si>
  <si>
    <t>Bolivia</t>
  </si>
  <si>
    <t>Francia</t>
  </si>
  <si>
    <t>Siria</t>
  </si>
  <si>
    <t>Nigeria</t>
  </si>
  <si>
    <t>Hong Kong - Región Administrativa Especial de (China)</t>
  </si>
  <si>
    <t>Jordania</t>
  </si>
  <si>
    <t>Australia</t>
  </si>
  <si>
    <t>Côte d´ Ivoire (Costa de Marfil)</t>
  </si>
  <si>
    <t>Portugal</t>
  </si>
  <si>
    <t>Taiwán</t>
  </si>
  <si>
    <t>Panamá</t>
  </si>
  <si>
    <t>Kuwait</t>
  </si>
  <si>
    <t>Líbano</t>
  </si>
  <si>
    <t>Uganda</t>
  </si>
  <si>
    <t>Letonia</t>
  </si>
  <si>
    <t>Omán</t>
  </si>
  <si>
    <t>Guatemala</t>
  </si>
  <si>
    <t>Suiza</t>
  </si>
  <si>
    <t>Camerún</t>
  </si>
  <si>
    <t>República Democrática del Congo (ex Zaire)</t>
  </si>
  <si>
    <t>Túnez</t>
  </si>
  <si>
    <t>Ucrania</t>
  </si>
  <si>
    <t>Congo</t>
  </si>
  <si>
    <t>Dinamarca</t>
  </si>
  <si>
    <t>Noruega</t>
  </si>
  <si>
    <t>Croacia</t>
  </si>
  <si>
    <t>Nueva Zelandia</t>
  </si>
  <si>
    <t>El Salvador</t>
  </si>
  <si>
    <t>Chipre</t>
  </si>
  <si>
    <t>Gabón</t>
  </si>
  <si>
    <t>Bulgaria</t>
  </si>
  <si>
    <t>Camboya (ex Kampuchea)</t>
  </si>
  <si>
    <t>Lituania</t>
  </si>
  <si>
    <t>Libia Jamahiriya Árabe</t>
  </si>
  <si>
    <t>Costa Rica</t>
  </si>
  <si>
    <t>Cuba</t>
  </si>
  <si>
    <t>Hungría</t>
  </si>
  <si>
    <t>Singapur</t>
  </si>
  <si>
    <t>Puerto Rico (Estado Asociado)</t>
  </si>
  <si>
    <t>Rumania</t>
  </si>
  <si>
    <t>Territorios vinculados a Francia (Oceanía)</t>
  </si>
  <si>
    <t>Albania</t>
  </si>
  <si>
    <t>Guinea</t>
  </si>
  <si>
    <t>Suecia</t>
  </si>
  <si>
    <t>Jamaica</t>
  </si>
  <si>
    <t>Belarús</t>
  </si>
  <si>
    <t>Islandia</t>
  </si>
  <si>
    <t>Serbia</t>
  </si>
  <si>
    <t>Liberia</t>
  </si>
  <si>
    <t>Comoras</t>
  </si>
  <si>
    <t>Finlandia</t>
  </si>
  <si>
    <t>Gambia</t>
  </si>
  <si>
    <t>Trinidad y Tobago</t>
  </si>
  <si>
    <t>República Checa</t>
  </si>
  <si>
    <t>Benin</t>
  </si>
  <si>
    <t>Macedonia (ex República Yugoslava de)</t>
  </si>
  <si>
    <t>Honduras</t>
  </si>
  <si>
    <t>Eslovenia</t>
  </si>
  <si>
    <t>Moldavia, República de</t>
  </si>
  <si>
    <t>Territorios vinculados a Francia (África)</t>
  </si>
  <si>
    <t>Montenegro</t>
  </si>
  <si>
    <t>Namibia</t>
  </si>
  <si>
    <t>Guinea Ecuatorial</t>
  </si>
  <si>
    <t>Territorios vinculados al Reino Unido de Gran Bretaña e Irlanda del Norte (América)</t>
  </si>
  <si>
    <t>Qatar</t>
  </si>
  <si>
    <t>Curazao</t>
  </si>
  <si>
    <t>Nicaragua</t>
  </si>
  <si>
    <t>Togo</t>
  </si>
  <si>
    <t>Níger</t>
  </si>
  <si>
    <t>Aruba</t>
  </si>
  <si>
    <t>Sri Lanka</t>
  </si>
  <si>
    <t>Guyana</t>
  </si>
  <si>
    <t>Estonia</t>
  </si>
  <si>
    <t>Malí</t>
  </si>
  <si>
    <t>Belice</t>
  </si>
  <si>
    <t>Maldivas</t>
  </si>
  <si>
    <t>Seychelles</t>
  </si>
  <si>
    <t>Barbados</t>
  </si>
  <si>
    <t>Eslovaquia</t>
  </si>
  <si>
    <t>Bahrein</t>
  </si>
  <si>
    <t>Antigua y Barbuda</t>
  </si>
  <si>
    <t>Zona Franca Colonia (Uruguay)</t>
  </si>
  <si>
    <t>Zona Franca Punta Arenas (Chile)</t>
  </si>
  <si>
    <t>Destino de las exportaciones agroindustriales – enero-noviembre 2025</t>
  </si>
  <si>
    <t>Participación 2025</t>
  </si>
  <si>
    <t>Argentina</t>
  </si>
  <si>
    <t>Austria</t>
  </si>
  <si>
    <t>Madagascar</t>
  </si>
  <si>
    <t>Etiopia</t>
  </si>
  <si>
    <t>Georgia</t>
  </si>
  <si>
    <t>Somalia</t>
  </si>
  <si>
    <t>Uzbekistán</t>
  </si>
  <si>
    <t>Sudán</t>
  </si>
  <si>
    <t>Zimbabwe</t>
  </si>
  <si>
    <t>Zona Franca Río Negro (Uruguay)</t>
  </si>
  <si>
    <t>Granada</t>
  </si>
  <si>
    <t>Luxemburgo</t>
  </si>
  <si>
    <t>Haití</t>
  </si>
  <si>
    <t>Swazilandia</t>
  </si>
  <si>
    <t>ZF PARQUE DE LAS CIENCIAS S.A. (URUGUAY)</t>
  </si>
  <si>
    <t>Malawi</t>
  </si>
  <si>
    <t>Tanzania, República Unida de</t>
  </si>
  <si>
    <t>Myanmar</t>
  </si>
  <si>
    <t>Armenia</t>
  </si>
  <si>
    <t>Rwanda</t>
  </si>
  <si>
    <t>Kazajstán</t>
  </si>
  <si>
    <t>Zona Franca Libertad (Uruguay)</t>
  </si>
  <si>
    <t>Laos</t>
  </si>
  <si>
    <t>Papua  Nueva Guinea</t>
  </si>
  <si>
    <t>Mónaco</t>
  </si>
  <si>
    <t>Dominica</t>
  </si>
  <si>
    <t>Burundi</t>
  </si>
  <si>
    <t>Malta</t>
  </si>
  <si>
    <t>Bosnia y Herzegovina</t>
  </si>
  <si>
    <t>Indeterminado (Oceanía)</t>
  </si>
  <si>
    <t>Indeterminado (Europa)</t>
  </si>
  <si>
    <t>Palau</t>
  </si>
  <si>
    <t>Corea, República Popular Democrática de</t>
  </si>
  <si>
    <t>San Marino</t>
  </si>
  <si>
    <t>Mauricio</t>
  </si>
  <si>
    <t>Nepal</t>
  </si>
  <si>
    <t>Importaciones de complejos agroindustriales – enero-noviembre 2025</t>
  </si>
  <si>
    <t xml:space="preserve">Nota: Valores ordenados de mayor a menor: columna - USD Cif (Mill), 2025. </t>
  </si>
  <si>
    <t>USD Cif (Mill)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</si>
</sst>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&quot;$&quot;\ #,##0.00"/>
    <numFmt numFmtId="167" formatCode="_-* #,##0_-;\-* #,##0_-;_-* &quot;-&quot;??_-;_-@_-"/>
    <numFmt numFmtId="168" formatCode="&quot;$&quot;\ #,##0.0"/>
    <numFmt numFmtId="169" formatCode="&quot;$&quot;\ #,##0.000"/>
    <numFmt numFmtId="170" formatCode="0.000%"/>
    <numFmt numFmtId="171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Cambria"/>
      <family val="1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9"/>
      <color rgb="FF282A4E"/>
      <name val="Verdana"/>
      <family val="2"/>
    </font>
    <font>
      <sz val="10"/>
      <color rgb="FF282A4E"/>
      <name val="Verdana"/>
      <family val="2"/>
    </font>
    <font>
      <sz val="11"/>
      <name val="Verdana"/>
      <family val="2"/>
    </font>
    <font>
      <sz val="11"/>
      <color theme="9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164" fontId="3" fillId="2" borderId="11" xfId="1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164" fontId="5" fillId="3" borderId="0" xfId="1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/>
    <xf numFmtId="165" fontId="3" fillId="2" borderId="0" xfId="2" applyNumberFormat="1" applyFont="1" applyFill="1"/>
    <xf numFmtId="166" fontId="3" fillId="2" borderId="0" xfId="0" applyNumberFormat="1" applyFont="1" applyFill="1"/>
    <xf numFmtId="1" fontId="3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4" fontId="3" fillId="2" borderId="0" xfId="1" applyNumberFormat="1" applyFont="1" applyFill="1" applyBorder="1"/>
    <xf numFmtId="165" fontId="3" fillId="2" borderId="0" xfId="2" applyNumberFormat="1" applyFont="1" applyFill="1" applyBorder="1"/>
    <xf numFmtId="0" fontId="0" fillId="2" borderId="0" xfId="0" applyFill="1" applyBorder="1"/>
    <xf numFmtId="0" fontId="5" fillId="3" borderId="0" xfId="0" applyFont="1" applyFill="1" applyBorder="1" applyAlignment="1">
      <alignment horizontal="left"/>
    </xf>
    <xf numFmtId="164" fontId="5" fillId="3" borderId="0" xfId="1" applyNumberFormat="1" applyFont="1" applyFill="1" applyBorder="1"/>
    <xf numFmtId="0" fontId="3" fillId="2" borderId="0" xfId="0" applyFont="1" applyFill="1" applyBorder="1"/>
    <xf numFmtId="166" fontId="3" fillId="2" borderId="0" xfId="0" applyNumberFormat="1" applyFont="1" applyFill="1" applyBorder="1"/>
    <xf numFmtId="0" fontId="6" fillId="0" borderId="0" xfId="0" applyFont="1"/>
    <xf numFmtId="164" fontId="3" fillId="2" borderId="0" xfId="1" applyNumberFormat="1" applyFont="1" applyFill="1" applyAlignment="1"/>
    <xf numFmtId="165" fontId="3" fillId="2" borderId="0" xfId="2" applyNumberFormat="1" applyFont="1" applyFill="1" applyAlignment="1"/>
    <xf numFmtId="0" fontId="0" fillId="2" borderId="0" xfId="0" applyFill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NumberFormat="1" applyFont="1" applyFill="1" applyBorder="1" applyAlignment="1">
      <alignment vertical="center"/>
    </xf>
    <xf numFmtId="165" fontId="14" fillId="2" borderId="8" xfId="2" applyNumberFormat="1" applyFont="1" applyFill="1" applyBorder="1" applyAlignment="1">
      <alignment vertical="center"/>
    </xf>
    <xf numFmtId="165" fontId="14" fillId="4" borderId="10" xfId="2" applyNumberFormat="1" applyFont="1" applyFill="1" applyBorder="1" applyAlignment="1">
      <alignment vertical="center"/>
    </xf>
    <xf numFmtId="165" fontId="14" fillId="2" borderId="0" xfId="2" applyNumberFormat="1" applyFont="1" applyFill="1" applyBorder="1" applyAlignment="1">
      <alignment vertical="center"/>
    </xf>
    <xf numFmtId="165" fontId="14" fillId="2" borderId="10" xfId="2" applyNumberFormat="1" applyFont="1" applyFill="1" applyBorder="1" applyAlignment="1">
      <alignment vertical="center"/>
    </xf>
    <xf numFmtId="165" fontId="14" fillId="4" borderId="0" xfId="2" applyNumberFormat="1" applyFont="1" applyFill="1" applyBorder="1" applyAlignment="1">
      <alignment vertical="center"/>
    </xf>
    <xf numFmtId="165" fontId="14" fillId="2" borderId="11" xfId="2" applyNumberFormat="1" applyFont="1" applyFill="1" applyBorder="1" applyAlignment="1">
      <alignment vertical="center"/>
    </xf>
    <xf numFmtId="165" fontId="14" fillId="2" borderId="7" xfId="2" applyNumberFormat="1" applyFont="1" applyFill="1" applyBorder="1" applyAlignment="1">
      <alignment vertical="center"/>
    </xf>
    <xf numFmtId="165" fontId="15" fillId="2" borderId="2" xfId="2" applyNumberFormat="1" applyFont="1" applyFill="1" applyBorder="1" applyAlignment="1">
      <alignment vertical="center"/>
    </xf>
    <xf numFmtId="165" fontId="15" fillId="4" borderId="0" xfId="2" applyNumberFormat="1" applyFont="1" applyFill="1" applyBorder="1" applyAlignment="1">
      <alignment vertical="center"/>
    </xf>
    <xf numFmtId="165" fontId="15" fillId="4" borderId="10" xfId="2" applyNumberFormat="1" applyFont="1" applyFill="1" applyBorder="1" applyAlignment="1">
      <alignment vertical="center"/>
    </xf>
    <xf numFmtId="165" fontId="15" fillId="2" borderId="10" xfId="2" applyNumberFormat="1" applyFont="1" applyFill="1" applyBorder="1" applyAlignment="1">
      <alignment vertical="center"/>
    </xf>
    <xf numFmtId="165" fontId="15" fillId="2" borderId="0" xfId="2" applyNumberFormat="1" applyFont="1" applyFill="1" applyBorder="1" applyAlignment="1">
      <alignment vertical="center"/>
    </xf>
    <xf numFmtId="165" fontId="15" fillId="2" borderId="11" xfId="2" applyNumberFormat="1" applyFont="1" applyFill="1" applyBorder="1" applyAlignment="1">
      <alignment vertical="center"/>
    </xf>
    <xf numFmtId="0" fontId="17" fillId="2" borderId="0" xfId="3" applyFont="1" applyFill="1" applyBorder="1" applyAlignment="1">
      <alignment horizontal="left" vertical="center" readingOrder="1"/>
    </xf>
    <xf numFmtId="0" fontId="18" fillId="2" borderId="0" xfId="0" applyFont="1" applyFill="1" applyBorder="1" applyAlignment="1">
      <alignment horizontal="left" vertical="center" readingOrder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164" fontId="2" fillId="5" borderId="3" xfId="1" applyNumberFormat="1" applyFont="1" applyFill="1" applyBorder="1" applyAlignment="1">
      <alignment vertical="center"/>
    </xf>
    <xf numFmtId="165" fontId="4" fillId="6" borderId="3" xfId="2" applyNumberFormat="1" applyFont="1" applyFill="1" applyBorder="1" applyAlignment="1">
      <alignment vertical="center"/>
    </xf>
    <xf numFmtId="165" fontId="4" fillId="6" borderId="4" xfId="2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readingOrder="1"/>
    </xf>
    <xf numFmtId="0" fontId="0" fillId="2" borderId="0" xfId="0" applyFont="1" applyFill="1" applyAlignment="1"/>
    <xf numFmtId="0" fontId="3" fillId="2" borderId="0" xfId="1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2" fillId="5" borderId="0" xfId="0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/>
    <xf numFmtId="0" fontId="0" fillId="2" borderId="0" xfId="0" applyFill="1" applyBorder="1" applyAlignment="1"/>
    <xf numFmtId="167" fontId="0" fillId="2" borderId="0" xfId="0" applyNumberFormat="1" applyFill="1" applyBorder="1"/>
    <xf numFmtId="0" fontId="3" fillId="2" borderId="12" xfId="1" applyNumberFormat="1" applyFont="1" applyFill="1" applyBorder="1" applyAlignment="1">
      <alignment horizontal="center" vertical="center"/>
    </xf>
    <xf numFmtId="167" fontId="3" fillId="2" borderId="12" xfId="1" applyNumberFormat="1" applyFont="1" applyFill="1" applyBorder="1" applyAlignment="1">
      <alignment vertical="center"/>
    </xf>
    <xf numFmtId="167" fontId="5" fillId="2" borderId="12" xfId="1" applyNumberFormat="1" applyFont="1" applyFill="1" applyBorder="1" applyAlignment="1">
      <alignment vertical="center"/>
    </xf>
    <xf numFmtId="0" fontId="5" fillId="2" borderId="13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/>
    </xf>
    <xf numFmtId="167" fontId="3" fillId="2" borderId="14" xfId="1" applyNumberFormat="1" applyFont="1" applyFill="1" applyBorder="1" applyAlignment="1">
      <alignment vertical="center"/>
    </xf>
    <xf numFmtId="167" fontId="5" fillId="2" borderId="14" xfId="1" applyNumberFormat="1" applyFont="1" applyFill="1" applyBorder="1" applyAlignment="1">
      <alignment vertical="center"/>
    </xf>
    <xf numFmtId="167" fontId="5" fillId="2" borderId="15" xfId="1" applyNumberFormat="1" applyFont="1" applyFill="1" applyBorder="1" applyAlignment="1">
      <alignment vertical="center"/>
    </xf>
    <xf numFmtId="0" fontId="3" fillId="2" borderId="16" xfId="1" applyNumberFormat="1" applyFont="1" applyFill="1" applyBorder="1" applyAlignment="1">
      <alignment horizontal="center" vertical="center"/>
    </xf>
    <xf numFmtId="167" fontId="3" fillId="2" borderId="17" xfId="1" applyNumberFormat="1" applyFont="1" applyFill="1" applyBorder="1" applyAlignment="1">
      <alignment vertical="center"/>
    </xf>
    <xf numFmtId="0" fontId="5" fillId="2" borderId="16" xfId="1" applyNumberFormat="1" applyFont="1" applyFill="1" applyBorder="1" applyAlignment="1">
      <alignment horizontal="center" vertical="center"/>
    </xf>
    <xf numFmtId="167" fontId="5" fillId="2" borderId="17" xfId="1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0" fillId="3" borderId="0" xfId="0" applyFont="1" applyFill="1"/>
    <xf numFmtId="165" fontId="15" fillId="2" borderId="8" xfId="2" applyNumberFormat="1" applyFont="1" applyFill="1" applyBorder="1" applyAlignment="1">
      <alignment vertical="center"/>
    </xf>
    <xf numFmtId="10" fontId="14" fillId="4" borderId="0" xfId="2" applyNumberFormat="1" applyFont="1" applyFill="1" applyBorder="1" applyAlignment="1">
      <alignment vertical="center"/>
    </xf>
    <xf numFmtId="10" fontId="14" fillId="2" borderId="0" xfId="2" applyNumberFormat="1" applyFont="1" applyFill="1" applyBorder="1" applyAlignment="1">
      <alignment vertical="center"/>
    </xf>
    <xf numFmtId="10" fontId="14" fillId="4" borderId="10" xfId="2" applyNumberFormat="1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22" fillId="2" borderId="0" xfId="0" applyFont="1" applyFill="1"/>
    <xf numFmtId="0" fontId="21" fillId="7" borderId="5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6" fontId="9" fillId="2" borderId="0" xfId="0" applyNumberFormat="1" applyFont="1" applyFill="1" applyAlignment="1">
      <alignment vertical="center"/>
    </xf>
    <xf numFmtId="165" fontId="9" fillId="2" borderId="0" xfId="2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8" fontId="9" fillId="2" borderId="0" xfId="0" applyNumberFormat="1" applyFont="1" applyFill="1" applyAlignment="1">
      <alignment vertical="center"/>
    </xf>
    <xf numFmtId="169" fontId="9" fillId="2" borderId="0" xfId="0" applyNumberFormat="1" applyFont="1" applyFill="1" applyAlignment="1">
      <alignment vertical="center"/>
    </xf>
    <xf numFmtId="167" fontId="3" fillId="8" borderId="12" xfId="1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/>
    </xf>
    <xf numFmtId="164" fontId="21" fillId="7" borderId="5" xfId="1" applyNumberFormat="1" applyFont="1" applyFill="1" applyBorder="1" applyAlignment="1">
      <alignment horizontal="center" vertical="center" wrapText="1"/>
    </xf>
    <xf numFmtId="10" fontId="3" fillId="2" borderId="0" xfId="2" applyNumberFormat="1" applyFont="1" applyFill="1"/>
    <xf numFmtId="170" fontId="3" fillId="2" borderId="0" xfId="2" applyNumberFormat="1" applyFont="1" applyFill="1"/>
    <xf numFmtId="171" fontId="3" fillId="2" borderId="18" xfId="0" applyNumberFormat="1" applyFont="1" applyFill="1" applyBorder="1"/>
    <xf numFmtId="171" fontId="3" fillId="2" borderId="0" xfId="0" applyNumberFormat="1" applyFont="1" applyFill="1" applyBorder="1"/>
    <xf numFmtId="171" fontId="3" fillId="2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80724559073824E-2"/>
          <c:y val="2.429271998894875E-2"/>
          <c:w val="0.84192529971758279"/>
          <c:h val="0.82423055670672729"/>
        </c:manualLayout>
      </c:layout>
      <c:lineChart>
        <c:grouping val="standard"/>
        <c:varyColors val="0"/>
        <c:ser>
          <c:idx val="1"/>
          <c:order val="1"/>
          <c:tx>
            <c:strRef>
              <c:f>'Grafico 1'!$D$9</c:f>
              <c:strCache>
                <c:ptCount val="1"/>
                <c:pt idx="0">
                  <c:v>USD Fob (Mill) (eje izq)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'Grafico 1'!$B$10:$B$80</c:f>
              <c:strCache>
                <c:ptCount val="71"/>
                <c:pt idx="0">
                  <c:v>En</c:v>
                </c:pt>
                <c:pt idx="1">
                  <c:v>Feb</c:v>
                </c:pt>
                <c:pt idx="2">
                  <c:v>Mar</c:v>
                </c:pt>
                <c:pt idx="3">
                  <c:v>Ab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</c:v>
                </c:pt>
                <c:pt idx="13">
                  <c:v>Feb</c:v>
                </c:pt>
                <c:pt idx="14">
                  <c:v>Mar</c:v>
                </c:pt>
                <c:pt idx="15">
                  <c:v>Ab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</c:v>
                </c:pt>
                <c:pt idx="20">
                  <c:v>Set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</c:v>
                </c:pt>
                <c:pt idx="25">
                  <c:v>Feb</c:v>
                </c:pt>
                <c:pt idx="26">
                  <c:v>Mar</c:v>
                </c:pt>
                <c:pt idx="27">
                  <c:v>Ab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</c:v>
                </c:pt>
                <c:pt idx="32">
                  <c:v>Set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6">
                  <c:v>En</c:v>
                </c:pt>
                <c:pt idx="37">
                  <c:v>Feb</c:v>
                </c:pt>
                <c:pt idx="38">
                  <c:v>Mar</c:v>
                </c:pt>
                <c:pt idx="39">
                  <c:v>Ab</c:v>
                </c:pt>
                <c:pt idx="40">
                  <c:v>May</c:v>
                </c:pt>
                <c:pt idx="41">
                  <c:v>Jun</c:v>
                </c:pt>
                <c:pt idx="42">
                  <c:v>Jul</c:v>
                </c:pt>
                <c:pt idx="43">
                  <c:v>Ag</c:v>
                </c:pt>
                <c:pt idx="44">
                  <c:v>Set</c:v>
                </c:pt>
                <c:pt idx="45">
                  <c:v>Oct</c:v>
                </c:pt>
                <c:pt idx="46">
                  <c:v>Nov</c:v>
                </c:pt>
                <c:pt idx="47">
                  <c:v>Dic</c:v>
                </c:pt>
                <c:pt idx="48">
                  <c:v>En</c:v>
                </c:pt>
                <c:pt idx="49">
                  <c:v>Feb</c:v>
                </c:pt>
                <c:pt idx="50">
                  <c:v>Mar</c:v>
                </c:pt>
                <c:pt idx="51">
                  <c:v>Ab</c:v>
                </c:pt>
                <c:pt idx="52">
                  <c:v>May</c:v>
                </c:pt>
                <c:pt idx="53">
                  <c:v>Jun</c:v>
                </c:pt>
                <c:pt idx="54">
                  <c:v>Jul</c:v>
                </c:pt>
                <c:pt idx="55">
                  <c:v>Ag</c:v>
                </c:pt>
                <c:pt idx="56">
                  <c:v>Set</c:v>
                </c:pt>
                <c:pt idx="57">
                  <c:v>Oct</c:v>
                </c:pt>
                <c:pt idx="58">
                  <c:v>Nov</c:v>
                </c:pt>
                <c:pt idx="59">
                  <c:v>Dic</c:v>
                </c:pt>
                <c:pt idx="60">
                  <c:v>En</c:v>
                </c:pt>
                <c:pt idx="61">
                  <c:v>Feb</c:v>
                </c:pt>
                <c:pt idx="62">
                  <c:v>Mar</c:v>
                </c:pt>
                <c:pt idx="63">
                  <c:v>Ab</c:v>
                </c:pt>
                <c:pt idx="64">
                  <c:v>May</c:v>
                </c:pt>
                <c:pt idx="65">
                  <c:v>Jun</c:v>
                </c:pt>
                <c:pt idx="66">
                  <c:v>Jul</c:v>
                </c:pt>
                <c:pt idx="67">
                  <c:v>Ag</c:v>
                </c:pt>
                <c:pt idx="68">
                  <c:v>Set</c:v>
                </c:pt>
                <c:pt idx="69">
                  <c:v>Oct</c:v>
                </c:pt>
                <c:pt idx="70">
                  <c:v>Nov</c:v>
                </c:pt>
              </c:strCache>
            </c:strRef>
          </c:cat>
          <c:val>
            <c:numRef>
              <c:f>'Grafico 1'!$D$10:$D$80</c:f>
              <c:numCache>
                <c:formatCode>_-* #,##0_-;\-* #,##0_-;_-* "-"??_-;_-@_-</c:formatCode>
                <c:ptCount val="71"/>
                <c:pt idx="0">
                  <c:v>3151.1991131199952</c:v>
                </c:pt>
                <c:pt idx="1">
                  <c:v>2647.6978207899942</c:v>
                </c:pt>
                <c:pt idx="2">
                  <c:v>2921.425880740001</c:v>
                </c:pt>
                <c:pt idx="3">
                  <c:v>3318.6427777199979</c:v>
                </c:pt>
                <c:pt idx="4">
                  <c:v>4022.6707538899977</c:v>
                </c:pt>
                <c:pt idx="5">
                  <c:v>3651.7895958699955</c:v>
                </c:pt>
                <c:pt idx="6">
                  <c:v>3612.76300287</c:v>
                </c:pt>
                <c:pt idx="7">
                  <c:v>3504.0480645799971</c:v>
                </c:pt>
                <c:pt idx="8">
                  <c:v>3188.9920223500017</c:v>
                </c:pt>
                <c:pt idx="9">
                  <c:v>3201.2727905499987</c:v>
                </c:pt>
                <c:pt idx="10">
                  <c:v>2885.0673475799986</c:v>
                </c:pt>
                <c:pt idx="11">
                  <c:v>1794.9392924999981</c:v>
                </c:pt>
                <c:pt idx="12">
                  <c:v>3533.9679743700035</c:v>
                </c:pt>
                <c:pt idx="13">
                  <c:v>3229.5211508000002</c:v>
                </c:pt>
                <c:pt idx="14">
                  <c:v>4022.1740811399959</c:v>
                </c:pt>
                <c:pt idx="15">
                  <c:v>4618.2099287199999</c:v>
                </c:pt>
                <c:pt idx="16">
                  <c:v>4911.8255078100019</c:v>
                </c:pt>
                <c:pt idx="17">
                  <c:v>4929.4598743499982</c:v>
                </c:pt>
                <c:pt idx="18">
                  <c:v>5245.0817894100037</c:v>
                </c:pt>
                <c:pt idx="19">
                  <c:v>5662.8632524000004</c:v>
                </c:pt>
                <c:pt idx="20">
                  <c:v>5250.7393265399978</c:v>
                </c:pt>
                <c:pt idx="21">
                  <c:v>4571.3162346200061</c:v>
                </c:pt>
                <c:pt idx="22">
                  <c:v>3671.8547564299947</c:v>
                </c:pt>
                <c:pt idx="23">
                  <c:v>3994.3397173799967</c:v>
                </c:pt>
                <c:pt idx="24">
                  <c:v>3888.06270984</c:v>
                </c:pt>
                <c:pt idx="25">
                  <c:v>4222.3804874399939</c:v>
                </c:pt>
                <c:pt idx="26">
                  <c:v>4892.6228236800152</c:v>
                </c:pt>
                <c:pt idx="27">
                  <c:v>5711.1456044399974</c:v>
                </c:pt>
                <c:pt idx="28">
                  <c:v>5923.8045126399984</c:v>
                </c:pt>
                <c:pt idx="29">
                  <c:v>5667.719511170003</c:v>
                </c:pt>
                <c:pt idx="30">
                  <c:v>5302.8083102000019</c:v>
                </c:pt>
                <c:pt idx="31">
                  <c:v>4789.8753700200004</c:v>
                </c:pt>
                <c:pt idx="32">
                  <c:v>4483.5041378500027</c:v>
                </c:pt>
                <c:pt idx="33">
                  <c:v>4979.235493410004</c:v>
                </c:pt>
                <c:pt idx="34">
                  <c:v>4440.8248816799905</c:v>
                </c:pt>
                <c:pt idx="35">
                  <c:v>3649.8209580099997</c:v>
                </c:pt>
                <c:pt idx="36">
                  <c:v>2767.9137676400005</c:v>
                </c:pt>
                <c:pt idx="37">
                  <c:v>2946.3127009299992</c:v>
                </c:pt>
                <c:pt idx="38">
                  <c:v>3113.0429976999967</c:v>
                </c:pt>
                <c:pt idx="39">
                  <c:v>3351.1119547699991</c:v>
                </c:pt>
                <c:pt idx="40">
                  <c:v>3819.731216800003</c:v>
                </c:pt>
                <c:pt idx="41">
                  <c:v>3363.6533699599972</c:v>
                </c:pt>
                <c:pt idx="42">
                  <c:v>3499.1587843600009</c:v>
                </c:pt>
                <c:pt idx="43">
                  <c:v>3532.9406884199966</c:v>
                </c:pt>
                <c:pt idx="44">
                  <c:v>3179.9860564000023</c:v>
                </c:pt>
                <c:pt idx="45">
                  <c:v>2806.7906735699994</c:v>
                </c:pt>
                <c:pt idx="46">
                  <c:v>2349.049106290001</c:v>
                </c:pt>
                <c:pt idx="47">
                  <c:v>2681.0401387399997</c:v>
                </c:pt>
                <c:pt idx="48">
                  <c:v>3393.1047950900047</c:v>
                </c:pt>
                <c:pt idx="49">
                  <c:v>3312.033862280005</c:v>
                </c:pt>
                <c:pt idx="50">
                  <c:v>3840.487891850004</c:v>
                </c:pt>
                <c:pt idx="51">
                  <c:v>3879.6840930300036</c:v>
                </c:pt>
                <c:pt idx="52">
                  <c:v>4810.8407228799961</c:v>
                </c:pt>
                <c:pt idx="53">
                  <c:v>4237.0989030499986</c:v>
                </c:pt>
                <c:pt idx="54">
                  <c:v>4496.5686346200009</c:v>
                </c:pt>
                <c:pt idx="55">
                  <c:v>3819.0109824900001</c:v>
                </c:pt>
                <c:pt idx="56">
                  <c:v>4065.8603887799932</c:v>
                </c:pt>
                <c:pt idx="57">
                  <c:v>3997.0058753600001</c:v>
                </c:pt>
                <c:pt idx="58">
                  <c:v>3762.4396802700012</c:v>
                </c:pt>
                <c:pt idx="59">
                  <c:v>3662.4592645799944</c:v>
                </c:pt>
                <c:pt idx="60">
                  <c:v>3530.2440543900029</c:v>
                </c:pt>
                <c:pt idx="61">
                  <c:v>3553.7919926199984</c:v>
                </c:pt>
                <c:pt idx="62">
                  <c:v>3654.0014065000018</c:v>
                </c:pt>
                <c:pt idx="63">
                  <c:v>3944.4995198499983</c:v>
                </c:pt>
                <c:pt idx="64">
                  <c:v>4379.2964827700025</c:v>
                </c:pt>
                <c:pt idx="65">
                  <c:v>4265.0892624399958</c:v>
                </c:pt>
                <c:pt idx="66">
                  <c:v>4953.3325356399855</c:v>
                </c:pt>
                <c:pt idx="67">
                  <c:v>4843.7887149300013</c:v>
                </c:pt>
                <c:pt idx="68">
                  <c:v>4959.3755493700055</c:v>
                </c:pt>
                <c:pt idx="69">
                  <c:v>4659.5696128499994</c:v>
                </c:pt>
                <c:pt idx="70">
                  <c:v>4715.6311705500038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F73-BC86-CAA5D6B73029}"/>
            </c:ext>
          </c:extLst>
        </c:ser>
        <c:ser>
          <c:idx val="2"/>
          <c:order val="2"/>
          <c:tx>
            <c:strRef>
              <c:f>'Grafico 1'!$E$9</c:f>
              <c:strCache>
                <c:ptCount val="1"/>
                <c:pt idx="0">
                  <c:v>USD Fob / Tn (eje izq)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8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bg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'Grafico 1'!$B$10:$B$80</c:f>
              <c:strCache>
                <c:ptCount val="71"/>
                <c:pt idx="0">
                  <c:v>En</c:v>
                </c:pt>
                <c:pt idx="1">
                  <c:v>Feb</c:v>
                </c:pt>
                <c:pt idx="2">
                  <c:v>Mar</c:v>
                </c:pt>
                <c:pt idx="3">
                  <c:v>Ab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</c:v>
                </c:pt>
                <c:pt idx="13">
                  <c:v>Feb</c:v>
                </c:pt>
                <c:pt idx="14">
                  <c:v>Mar</c:v>
                </c:pt>
                <c:pt idx="15">
                  <c:v>Ab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</c:v>
                </c:pt>
                <c:pt idx="20">
                  <c:v>Set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</c:v>
                </c:pt>
                <c:pt idx="25">
                  <c:v>Feb</c:v>
                </c:pt>
                <c:pt idx="26">
                  <c:v>Mar</c:v>
                </c:pt>
                <c:pt idx="27">
                  <c:v>Ab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</c:v>
                </c:pt>
                <c:pt idx="32">
                  <c:v>Set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6">
                  <c:v>En</c:v>
                </c:pt>
                <c:pt idx="37">
                  <c:v>Feb</c:v>
                </c:pt>
                <c:pt idx="38">
                  <c:v>Mar</c:v>
                </c:pt>
                <c:pt idx="39">
                  <c:v>Ab</c:v>
                </c:pt>
                <c:pt idx="40">
                  <c:v>May</c:v>
                </c:pt>
                <c:pt idx="41">
                  <c:v>Jun</c:v>
                </c:pt>
                <c:pt idx="42">
                  <c:v>Jul</c:v>
                </c:pt>
                <c:pt idx="43">
                  <c:v>Ag</c:v>
                </c:pt>
                <c:pt idx="44">
                  <c:v>Set</c:v>
                </c:pt>
                <c:pt idx="45">
                  <c:v>Oct</c:v>
                </c:pt>
                <c:pt idx="46">
                  <c:v>Nov</c:v>
                </c:pt>
                <c:pt idx="47">
                  <c:v>Dic</c:v>
                </c:pt>
                <c:pt idx="48">
                  <c:v>En</c:v>
                </c:pt>
                <c:pt idx="49">
                  <c:v>Feb</c:v>
                </c:pt>
                <c:pt idx="50">
                  <c:v>Mar</c:v>
                </c:pt>
                <c:pt idx="51">
                  <c:v>Ab</c:v>
                </c:pt>
                <c:pt idx="52">
                  <c:v>May</c:v>
                </c:pt>
                <c:pt idx="53">
                  <c:v>Jun</c:v>
                </c:pt>
                <c:pt idx="54">
                  <c:v>Jul</c:v>
                </c:pt>
                <c:pt idx="55">
                  <c:v>Ag</c:v>
                </c:pt>
                <c:pt idx="56">
                  <c:v>Set</c:v>
                </c:pt>
                <c:pt idx="57">
                  <c:v>Oct</c:v>
                </c:pt>
                <c:pt idx="58">
                  <c:v>Nov</c:v>
                </c:pt>
                <c:pt idx="59">
                  <c:v>Dic</c:v>
                </c:pt>
                <c:pt idx="60">
                  <c:v>En</c:v>
                </c:pt>
                <c:pt idx="61">
                  <c:v>Feb</c:v>
                </c:pt>
                <c:pt idx="62">
                  <c:v>Mar</c:v>
                </c:pt>
                <c:pt idx="63">
                  <c:v>Ab</c:v>
                </c:pt>
                <c:pt idx="64">
                  <c:v>May</c:v>
                </c:pt>
                <c:pt idx="65">
                  <c:v>Jun</c:v>
                </c:pt>
                <c:pt idx="66">
                  <c:v>Jul</c:v>
                </c:pt>
                <c:pt idx="67">
                  <c:v>Ag</c:v>
                </c:pt>
                <c:pt idx="68">
                  <c:v>Set</c:v>
                </c:pt>
                <c:pt idx="69">
                  <c:v>Oct</c:v>
                </c:pt>
                <c:pt idx="70">
                  <c:v>Nov</c:v>
                </c:pt>
              </c:strCache>
            </c:strRef>
          </c:cat>
          <c:val>
            <c:numRef>
              <c:f>'Grafico 1'!$E$10:$E$80</c:f>
              <c:numCache>
                <c:formatCode>_-* #,##0_-;\-* #,##0_-;_-* "-"??_-;_-@_-</c:formatCode>
                <c:ptCount val="71"/>
                <c:pt idx="0">
                  <c:v>335.2590336122762</c:v>
                </c:pt>
                <c:pt idx="1">
                  <c:v>381.39986023709298</c:v>
                </c:pt>
                <c:pt idx="2">
                  <c:v>348.83353346717382</c:v>
                </c:pt>
                <c:pt idx="3">
                  <c:v>336.67059108144434</c:v>
                </c:pt>
                <c:pt idx="4">
                  <c:v>356.22266042666377</c:v>
                </c:pt>
                <c:pt idx="5">
                  <c:v>334.11291451263196</c:v>
                </c:pt>
                <c:pt idx="6">
                  <c:v>354.56148569285386</c:v>
                </c:pt>
                <c:pt idx="7">
                  <c:v>359.86175162522812</c:v>
                </c:pt>
                <c:pt idx="8">
                  <c:v>416.83076671928416</c:v>
                </c:pt>
                <c:pt idx="9">
                  <c:v>471.25752158241301</c:v>
                </c:pt>
                <c:pt idx="10">
                  <c:v>533.7889174470771</c:v>
                </c:pt>
                <c:pt idx="11">
                  <c:v>519.12922038371676</c:v>
                </c:pt>
                <c:pt idx="12">
                  <c:v>457.59090882918196</c:v>
                </c:pt>
                <c:pt idx="13">
                  <c:v>500.39983584123479</c:v>
                </c:pt>
                <c:pt idx="14">
                  <c:v>451.55545025797164</c:v>
                </c:pt>
                <c:pt idx="15">
                  <c:v>423.27238368302142</c:v>
                </c:pt>
                <c:pt idx="16">
                  <c:v>486.67930562956417</c:v>
                </c:pt>
                <c:pt idx="17">
                  <c:v>461.3881917524289</c:v>
                </c:pt>
                <c:pt idx="18">
                  <c:v>464.94946499288073</c:v>
                </c:pt>
                <c:pt idx="19">
                  <c:v>477.34007483256403</c:v>
                </c:pt>
                <c:pt idx="20">
                  <c:v>498.15660646175394</c:v>
                </c:pt>
                <c:pt idx="21">
                  <c:v>497.17246303878238</c:v>
                </c:pt>
                <c:pt idx="22">
                  <c:v>524.49934701539212</c:v>
                </c:pt>
                <c:pt idx="23">
                  <c:v>475.16364481171229</c:v>
                </c:pt>
                <c:pt idx="24">
                  <c:v>465.34326564212739</c:v>
                </c:pt>
                <c:pt idx="25">
                  <c:v>501.90062479353429</c:v>
                </c:pt>
                <c:pt idx="26">
                  <c:v>501.97701897552008</c:v>
                </c:pt>
                <c:pt idx="27">
                  <c:v>506.50420098297059</c:v>
                </c:pt>
                <c:pt idx="28">
                  <c:v>550.37814088350615</c:v>
                </c:pt>
                <c:pt idx="29">
                  <c:v>567.24212028889576</c:v>
                </c:pt>
                <c:pt idx="30">
                  <c:v>507.80107840236548</c:v>
                </c:pt>
                <c:pt idx="31">
                  <c:v>568.30116929365147</c:v>
                </c:pt>
                <c:pt idx="32">
                  <c:v>604.21563826486738</c:v>
                </c:pt>
                <c:pt idx="33">
                  <c:v>603.23233319928272</c:v>
                </c:pt>
                <c:pt idx="34">
                  <c:v>638.45086736244195</c:v>
                </c:pt>
                <c:pt idx="35">
                  <c:v>585.77737519449192</c:v>
                </c:pt>
                <c:pt idx="36">
                  <c:v>609.84891487841458</c:v>
                </c:pt>
                <c:pt idx="37">
                  <c:v>645.36103268967645</c:v>
                </c:pt>
                <c:pt idx="38">
                  <c:v>578.27799113752781</c:v>
                </c:pt>
                <c:pt idx="39">
                  <c:v>624.72159539250083</c:v>
                </c:pt>
                <c:pt idx="40">
                  <c:v>589.85759547337193</c:v>
                </c:pt>
                <c:pt idx="41">
                  <c:v>540.61077625049552</c:v>
                </c:pt>
                <c:pt idx="42">
                  <c:v>512.85057996678665</c:v>
                </c:pt>
                <c:pt idx="43">
                  <c:v>478.81517661151992</c:v>
                </c:pt>
                <c:pt idx="44">
                  <c:v>521.74132118241039</c:v>
                </c:pt>
                <c:pt idx="45">
                  <c:v>630.04763340417946</c:v>
                </c:pt>
                <c:pt idx="46">
                  <c:v>639.93034843644739</c:v>
                </c:pt>
                <c:pt idx="47">
                  <c:v>601.57134306428838</c:v>
                </c:pt>
                <c:pt idx="48">
                  <c:v>467.60331958195439</c:v>
                </c:pt>
                <c:pt idx="49">
                  <c:v>485.97051283524303</c:v>
                </c:pt>
                <c:pt idx="50">
                  <c:v>432.79868739092831</c:v>
                </c:pt>
                <c:pt idx="51">
                  <c:v>420.02666442597553</c:v>
                </c:pt>
                <c:pt idx="52">
                  <c:v>446.66216777744722</c:v>
                </c:pt>
                <c:pt idx="53">
                  <c:v>463.47789094577803</c:v>
                </c:pt>
                <c:pt idx="54">
                  <c:v>455.29980520519797</c:v>
                </c:pt>
                <c:pt idx="55">
                  <c:v>473.72204829069466</c:v>
                </c:pt>
                <c:pt idx="56">
                  <c:v>479.41982574110307</c:v>
                </c:pt>
                <c:pt idx="57">
                  <c:v>497.15565721378778</c:v>
                </c:pt>
                <c:pt idx="58">
                  <c:v>506.84187700236623</c:v>
                </c:pt>
                <c:pt idx="59">
                  <c:v>458.7902668423697</c:v>
                </c:pt>
                <c:pt idx="60">
                  <c:v>389.58651061931221</c:v>
                </c:pt>
                <c:pt idx="61">
                  <c:v>439.89628160750408</c:v>
                </c:pt>
                <c:pt idx="62">
                  <c:v>422.83492663219556</c:v>
                </c:pt>
                <c:pt idx="63">
                  <c:v>432.95901215262012</c:v>
                </c:pt>
                <c:pt idx="64">
                  <c:v>445.29482710136534</c:v>
                </c:pt>
                <c:pt idx="65">
                  <c:v>436.69805016865837</c:v>
                </c:pt>
                <c:pt idx="66">
                  <c:v>442.91819910973129</c:v>
                </c:pt>
                <c:pt idx="67">
                  <c:v>456.34469882415084</c:v>
                </c:pt>
                <c:pt idx="68">
                  <c:v>509.50466082061513</c:v>
                </c:pt>
                <c:pt idx="69">
                  <c:v>519.94942549486086</c:v>
                </c:pt>
                <c:pt idx="70">
                  <c:v>466.97292099465665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9-4F73-BC86-CAA5D6B7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137823"/>
        <c:axId val="293133663"/>
      </c:lineChart>
      <c:lineChart>
        <c:grouping val="standard"/>
        <c:varyColors val="0"/>
        <c:ser>
          <c:idx val="0"/>
          <c:order val="0"/>
          <c:tx>
            <c:strRef>
              <c:f>'Grafico 1'!$C$9</c:f>
              <c:strCache>
                <c:ptCount val="1"/>
                <c:pt idx="0">
                  <c:v>Toneladas (eje dcho)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'Grafico 1'!$B$10:$B$80</c:f>
              <c:strCache>
                <c:ptCount val="71"/>
                <c:pt idx="0">
                  <c:v>En</c:v>
                </c:pt>
                <c:pt idx="1">
                  <c:v>Feb</c:v>
                </c:pt>
                <c:pt idx="2">
                  <c:v>Mar</c:v>
                </c:pt>
                <c:pt idx="3">
                  <c:v>Ab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</c:v>
                </c:pt>
                <c:pt idx="13">
                  <c:v>Feb</c:v>
                </c:pt>
                <c:pt idx="14">
                  <c:v>Mar</c:v>
                </c:pt>
                <c:pt idx="15">
                  <c:v>Ab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</c:v>
                </c:pt>
                <c:pt idx="20">
                  <c:v>Set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</c:v>
                </c:pt>
                <c:pt idx="25">
                  <c:v>Feb</c:v>
                </c:pt>
                <c:pt idx="26">
                  <c:v>Mar</c:v>
                </c:pt>
                <c:pt idx="27">
                  <c:v>Ab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Ag</c:v>
                </c:pt>
                <c:pt idx="32">
                  <c:v>Set</c:v>
                </c:pt>
                <c:pt idx="33">
                  <c:v>Oct</c:v>
                </c:pt>
                <c:pt idx="34">
                  <c:v>Nov</c:v>
                </c:pt>
                <c:pt idx="35">
                  <c:v>Dic</c:v>
                </c:pt>
                <c:pt idx="36">
                  <c:v>En</c:v>
                </c:pt>
                <c:pt idx="37">
                  <c:v>Feb</c:v>
                </c:pt>
                <c:pt idx="38">
                  <c:v>Mar</c:v>
                </c:pt>
                <c:pt idx="39">
                  <c:v>Ab</c:v>
                </c:pt>
                <c:pt idx="40">
                  <c:v>May</c:v>
                </c:pt>
                <c:pt idx="41">
                  <c:v>Jun</c:v>
                </c:pt>
                <c:pt idx="42">
                  <c:v>Jul</c:v>
                </c:pt>
                <c:pt idx="43">
                  <c:v>Ag</c:v>
                </c:pt>
                <c:pt idx="44">
                  <c:v>Set</c:v>
                </c:pt>
                <c:pt idx="45">
                  <c:v>Oct</c:v>
                </c:pt>
                <c:pt idx="46">
                  <c:v>Nov</c:v>
                </c:pt>
                <c:pt idx="47">
                  <c:v>Dic</c:v>
                </c:pt>
                <c:pt idx="48">
                  <c:v>En</c:v>
                </c:pt>
                <c:pt idx="49">
                  <c:v>Feb</c:v>
                </c:pt>
                <c:pt idx="50">
                  <c:v>Mar</c:v>
                </c:pt>
                <c:pt idx="51">
                  <c:v>Ab</c:v>
                </c:pt>
                <c:pt idx="52">
                  <c:v>May</c:v>
                </c:pt>
                <c:pt idx="53">
                  <c:v>Jun</c:v>
                </c:pt>
                <c:pt idx="54">
                  <c:v>Jul</c:v>
                </c:pt>
                <c:pt idx="55">
                  <c:v>Ag</c:v>
                </c:pt>
                <c:pt idx="56">
                  <c:v>Set</c:v>
                </c:pt>
                <c:pt idx="57">
                  <c:v>Oct</c:v>
                </c:pt>
                <c:pt idx="58">
                  <c:v>Nov</c:v>
                </c:pt>
                <c:pt idx="59">
                  <c:v>Dic</c:v>
                </c:pt>
                <c:pt idx="60">
                  <c:v>En</c:v>
                </c:pt>
                <c:pt idx="61">
                  <c:v>Feb</c:v>
                </c:pt>
                <c:pt idx="62">
                  <c:v>Mar</c:v>
                </c:pt>
                <c:pt idx="63">
                  <c:v>Ab</c:v>
                </c:pt>
                <c:pt idx="64">
                  <c:v>May</c:v>
                </c:pt>
                <c:pt idx="65">
                  <c:v>Jun</c:v>
                </c:pt>
                <c:pt idx="66">
                  <c:v>Jul</c:v>
                </c:pt>
                <c:pt idx="67">
                  <c:v>Ag</c:v>
                </c:pt>
                <c:pt idx="68">
                  <c:v>Set</c:v>
                </c:pt>
                <c:pt idx="69">
                  <c:v>Oct</c:v>
                </c:pt>
                <c:pt idx="70">
                  <c:v>Nov</c:v>
                </c:pt>
              </c:strCache>
            </c:strRef>
          </c:cat>
          <c:val>
            <c:numRef>
              <c:f>'Grafico 1'!$C$10:$C$80</c:f>
              <c:numCache>
                <c:formatCode>_-* #,##0_-;\-* #,##0_-;_-* "-"??_-;_-@_-</c:formatCode>
                <c:ptCount val="71"/>
                <c:pt idx="0">
                  <c:v>9399296.6547899973</c:v>
                </c:pt>
                <c:pt idx="1">
                  <c:v>6942052.414870006</c:v>
                </c:pt>
                <c:pt idx="2">
                  <c:v>8374842.4404700045</c:v>
                </c:pt>
                <c:pt idx="3">
                  <c:v>9857239.882640006</c:v>
                </c:pt>
                <c:pt idx="4">
                  <c:v>11292574.001530014</c:v>
                </c:pt>
                <c:pt idx="5">
                  <c:v>10929806.772650002</c:v>
                </c:pt>
                <c:pt idx="6">
                  <c:v>10189383.64331999</c:v>
                </c:pt>
                <c:pt idx="7">
                  <c:v>9737206.1597399991</c:v>
                </c:pt>
                <c:pt idx="8">
                  <c:v>7650567.7530700061</c:v>
                </c:pt>
                <c:pt idx="9">
                  <c:v>6793043.3869800074</c:v>
                </c:pt>
                <c:pt idx="10">
                  <c:v>5404884.3152800016</c:v>
                </c:pt>
                <c:pt idx="11">
                  <c:v>3457596.340219995</c:v>
                </c:pt>
                <c:pt idx="12">
                  <c:v>7722985.5449100034</c:v>
                </c:pt>
                <c:pt idx="13">
                  <c:v>6453881.3154699998</c:v>
                </c:pt>
                <c:pt idx="14">
                  <c:v>8907375.780410016</c:v>
                </c:pt>
                <c:pt idx="15">
                  <c:v>10910728.190049997</c:v>
                </c:pt>
                <c:pt idx="16">
                  <c:v>10092530.031569982</c:v>
                </c:pt>
                <c:pt idx="17">
                  <c:v>10683974.931450006</c:v>
                </c:pt>
                <c:pt idx="18">
                  <c:v>11280971.770750001</c:v>
                </c:pt>
                <c:pt idx="19">
                  <c:v>11863372.783829968</c:v>
                </c:pt>
                <c:pt idx="20">
                  <c:v>10540338.637350028</c:v>
                </c:pt>
                <c:pt idx="21">
                  <c:v>9194628.7746500075</c:v>
                </c:pt>
                <c:pt idx="22">
                  <c:v>7000685.0863100104</c:v>
                </c:pt>
                <c:pt idx="23">
                  <c:v>8406240.1679799985</c:v>
                </c:pt>
                <c:pt idx="24">
                  <c:v>8355257.2840500027</c:v>
                </c:pt>
                <c:pt idx="25">
                  <c:v>8412781.8911900036</c:v>
                </c:pt>
                <c:pt idx="26">
                  <c:v>9746706.7987799942</c:v>
                </c:pt>
                <c:pt idx="27">
                  <c:v>11275613.496110005</c:v>
                </c:pt>
                <c:pt idx="28">
                  <c:v>10763153.680359991</c:v>
                </c:pt>
                <c:pt idx="29">
                  <c:v>9991711.314179983</c:v>
                </c:pt>
                <c:pt idx="30">
                  <c:v>10442688.162229983</c:v>
                </c:pt>
                <c:pt idx="31">
                  <c:v>8428410.1966100037</c:v>
                </c:pt>
                <c:pt idx="32">
                  <c:v>7420370.8972600084</c:v>
                </c:pt>
                <c:pt idx="33">
                  <c:v>8254258.3004500074</c:v>
                </c:pt>
                <c:pt idx="34">
                  <c:v>6955625.1055400008</c:v>
                </c:pt>
                <c:pt idx="35">
                  <c:v>6230730.5003000041</c:v>
                </c:pt>
                <c:pt idx="36">
                  <c:v>4538687.6980700027</c:v>
                </c:pt>
                <c:pt idx="37">
                  <c:v>4565371.2444499908</c:v>
                </c:pt>
                <c:pt idx="38">
                  <c:v>5383298.4229199952</c:v>
                </c:pt>
                <c:pt idx="39">
                  <c:v>5364168.5824299995</c:v>
                </c:pt>
                <c:pt idx="40">
                  <c:v>6475683.7008000147</c:v>
                </c:pt>
                <c:pt idx="41">
                  <c:v>6221950.2787000062</c:v>
                </c:pt>
                <c:pt idx="42">
                  <c:v>6822959.5930000013</c:v>
                </c:pt>
                <c:pt idx="43">
                  <c:v>7378506.0728899986</c:v>
                </c:pt>
                <c:pt idx="44">
                  <c:v>6094947.6824899996</c:v>
                </c:pt>
                <c:pt idx="45">
                  <c:v>4454886.4637499964</c:v>
                </c:pt>
                <c:pt idx="46">
                  <c:v>3670788.7226000018</c:v>
                </c:pt>
                <c:pt idx="47">
                  <c:v>4456728.4822499994</c:v>
                </c:pt>
                <c:pt idx="48">
                  <c:v>7256374.4802400041</c:v>
                </c:pt>
                <c:pt idx="49">
                  <c:v>6815297.9960800065</c:v>
                </c:pt>
                <c:pt idx="50">
                  <c:v>8873612.6142200101</c:v>
                </c:pt>
                <c:pt idx="51">
                  <c:v>9236756.6671799943</c:v>
                </c:pt>
                <c:pt idx="52">
                  <c:v>10770647.415290013</c:v>
                </c:pt>
                <c:pt idx="53">
                  <c:v>9141965.5302299932</c:v>
                </c:pt>
                <c:pt idx="54">
                  <c:v>9876060.9673299845</c:v>
                </c:pt>
                <c:pt idx="55">
                  <c:v>8061712.5512099946</c:v>
                </c:pt>
                <c:pt idx="56">
                  <c:v>8480793.1805799883</c:v>
                </c:pt>
                <c:pt idx="57">
                  <c:v>8039747.345449999</c:v>
                </c:pt>
                <c:pt idx="58">
                  <c:v>7423300.7393199997</c:v>
                </c:pt>
                <c:pt idx="59">
                  <c:v>7982861.7328500021</c:v>
                </c:pt>
                <c:pt idx="60">
                  <c:v>9061515.1145199966</c:v>
                </c:pt>
                <c:pt idx="61">
                  <c:v>8078704.3246500026</c:v>
                </c:pt>
                <c:pt idx="62">
                  <c:v>8641673.5618400034</c:v>
                </c:pt>
                <c:pt idx="63">
                  <c:v>9110561.0672899988</c:v>
                </c:pt>
                <c:pt idx="64">
                  <c:v>9834599.9464599993</c:v>
                </c:pt>
                <c:pt idx="65">
                  <c:v>9766678.0531599894</c:v>
                </c:pt>
                <c:pt idx="66">
                  <c:v>11183402.591260009</c:v>
                </c:pt>
                <c:pt idx="67">
                  <c:v>10614320.112430014</c:v>
                </c:pt>
                <c:pt idx="68">
                  <c:v>9733719.6903800014</c:v>
                </c:pt>
                <c:pt idx="69">
                  <c:v>8961582.3854700159</c:v>
                </c:pt>
                <c:pt idx="70">
                  <c:v>10098296.835940007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F73-BC86-CAA5D6B7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72639"/>
        <c:axId val="433383871"/>
      </c:lineChart>
      <c:catAx>
        <c:axId val="29313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AR"/>
          </a:p>
        </c:txPr>
        <c:crossAx val="293133663"/>
        <c:crosses val="autoZero"/>
        <c:auto val="1"/>
        <c:lblAlgn val="ctr"/>
        <c:lblOffset val="100"/>
        <c:noMultiLvlLbl val="0"/>
      </c:catAx>
      <c:valAx>
        <c:axId val="29313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AR"/>
          </a:p>
        </c:txPr>
        <c:crossAx val="293137823"/>
        <c:crosses val="autoZero"/>
        <c:crossBetween val="between"/>
      </c:valAx>
      <c:valAx>
        <c:axId val="433383871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AR"/>
          </a:p>
        </c:txPr>
        <c:crossAx val="433372639"/>
        <c:crosses val="max"/>
        <c:crossBetween val="between"/>
      </c:valAx>
      <c:catAx>
        <c:axId val="433372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3838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841709953099437E-2"/>
          <c:y val="0.92972312244593358"/>
          <c:w val="0.93780671921598868"/>
          <c:h val="5.184369337148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412750</xdr:colOff>
      <xdr:row>10</xdr:row>
      <xdr:rowOff>3174</xdr:rowOff>
    </xdr:from>
    <xdr:to>
      <xdr:col>21</xdr:col>
      <xdr:colOff>139700</xdr:colOff>
      <xdr:row>22</xdr:row>
      <xdr:rowOff>260349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9</xdr:row>
      <xdr:rowOff>85725</xdr:rowOff>
    </xdr:from>
    <xdr:to>
      <xdr:col>16</xdr:col>
      <xdr:colOff>252222</xdr:colOff>
      <xdr:row>27</xdr:row>
      <xdr:rowOff>188975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0825" y="2286000"/>
          <a:ext cx="4395597" cy="438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561974</xdr:colOff>
      <xdr:row>8</xdr:row>
      <xdr:rowOff>40624</xdr:rowOff>
    </xdr:from>
    <xdr:to>
      <xdr:col>15</xdr:col>
      <xdr:colOff>26667</xdr:colOff>
      <xdr:row>26</xdr:row>
      <xdr:rowOff>200025</xdr:rowOff>
    </xdr:to>
    <xdr:pic>
      <xdr:nvPicPr>
        <xdr:cNvPr id="3" name="Imagen 2" descr="C:\Users\stagar\Downloads\ORIGEN IMPO EN NOV 20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4" y="1964674"/>
          <a:ext cx="6322693" cy="478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maii@magyp.gob.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maii@magyp.gob.a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smaii@magyp.gob.a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smaii@magyp.gob.a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smaii@magyp.gob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="75" zoomScaleNormal="75" workbookViewId="0">
      <selection activeCell="A31" sqref="A31:B31"/>
    </sheetView>
  </sheetViews>
  <sheetFormatPr baseColWidth="10" defaultRowHeight="15" x14ac:dyDescent="0.25"/>
  <cols>
    <col min="1" max="1" width="4.7109375" style="10" customWidth="1"/>
    <col min="2" max="2" width="35.42578125" style="10" customWidth="1"/>
    <col min="3" max="3" width="20.42578125" style="10" customWidth="1"/>
    <col min="4" max="4" width="22" style="10" customWidth="1"/>
    <col min="5" max="5" width="17.28515625" style="10" customWidth="1"/>
    <col min="6" max="6" width="23.5703125" style="10" customWidth="1"/>
    <col min="7" max="7" width="22.7109375" style="10" customWidth="1"/>
    <col min="8" max="8" width="17.28515625" style="10" customWidth="1"/>
    <col min="9" max="11" width="16.42578125" style="10" customWidth="1"/>
    <col min="12" max="16384" width="11.42578125" style="1"/>
  </cols>
  <sheetData>
    <row r="1" spans="1:11" x14ac:dyDescent="0.25">
      <c r="B1" s="11"/>
    </row>
    <row r="2" spans="1:11" s="28" customFormat="1" ht="24.75" x14ac:dyDescent="0.35">
      <c r="A2" s="38" t="s">
        <v>27</v>
      </c>
      <c r="B2" s="22"/>
    </row>
    <row r="3" spans="1:11" s="28" customFormat="1" ht="24.75" x14ac:dyDescent="0.35">
      <c r="A3" s="38"/>
      <c r="B3" s="22"/>
    </row>
    <row r="4" spans="1:11" s="35" customFormat="1" ht="12.75" x14ac:dyDescent="0.2">
      <c r="A4" s="39" t="s">
        <v>29</v>
      </c>
      <c r="B4" s="34"/>
    </row>
    <row r="5" spans="1:11" s="35" customFormat="1" ht="12.75" x14ac:dyDescent="0.2">
      <c r="A5" s="39" t="s">
        <v>28</v>
      </c>
      <c r="B5" s="34"/>
    </row>
    <row r="6" spans="1:11" s="36" customFormat="1" ht="12.75" x14ac:dyDescent="0.2">
      <c r="A6" s="37"/>
      <c r="B6" s="34"/>
      <c r="C6" s="35"/>
      <c r="D6" s="35"/>
      <c r="E6" s="35"/>
      <c r="F6" s="35"/>
      <c r="G6" s="35"/>
      <c r="H6" s="35"/>
      <c r="I6" s="35"/>
      <c r="J6" s="35"/>
      <c r="K6" s="35"/>
    </row>
    <row r="7" spans="1:11" s="36" customFormat="1" ht="13.5" thickBot="1" x14ac:dyDescent="0.25">
      <c r="A7" s="37"/>
      <c r="B7" s="34"/>
      <c r="C7" s="35"/>
      <c r="D7" s="35"/>
      <c r="E7" s="35"/>
      <c r="F7" s="35"/>
      <c r="G7" s="35"/>
      <c r="H7" s="35"/>
      <c r="I7" s="35"/>
      <c r="J7" s="35"/>
      <c r="K7" s="35"/>
    </row>
    <row r="8" spans="1:11" ht="39" customHeight="1" thickBot="1" x14ac:dyDescent="0.3">
      <c r="A8" s="114" t="s">
        <v>0</v>
      </c>
      <c r="B8" s="115"/>
      <c r="C8" s="118">
        <v>2024</v>
      </c>
      <c r="D8" s="118"/>
      <c r="E8" s="119"/>
      <c r="F8" s="120">
        <v>2025</v>
      </c>
      <c r="G8" s="118"/>
      <c r="H8" s="119"/>
      <c r="I8" s="120" t="s">
        <v>1</v>
      </c>
      <c r="J8" s="118"/>
      <c r="K8" s="119"/>
    </row>
    <row r="9" spans="1:11" ht="39" customHeight="1" thickBot="1" x14ac:dyDescent="0.3">
      <c r="A9" s="116"/>
      <c r="B9" s="117"/>
      <c r="C9" s="58" t="s">
        <v>2</v>
      </c>
      <c r="D9" s="59" t="s">
        <v>3</v>
      </c>
      <c r="E9" s="60" t="s">
        <v>4</v>
      </c>
      <c r="F9" s="58" t="s">
        <v>2</v>
      </c>
      <c r="G9" s="59" t="s">
        <v>3</v>
      </c>
      <c r="H9" s="60" t="s">
        <v>4</v>
      </c>
      <c r="I9" s="58" t="s">
        <v>2</v>
      </c>
      <c r="J9" s="59" t="s">
        <v>3</v>
      </c>
      <c r="K9" s="60" t="s">
        <v>4</v>
      </c>
    </row>
    <row r="10" spans="1:11" ht="23.25" customHeight="1" x14ac:dyDescent="0.25">
      <c r="A10" s="2">
        <v>1</v>
      </c>
      <c r="B10" s="3" t="s">
        <v>5</v>
      </c>
      <c r="C10" s="4">
        <v>37786287.222319998</v>
      </c>
      <c r="D10" s="4">
        <v>18084.316661729987</v>
      </c>
      <c r="E10" s="4">
        <v>478.59469641271755</v>
      </c>
      <c r="F10" s="4">
        <v>45821125.058150008</v>
      </c>
      <c r="G10" s="4">
        <v>19730.44709276998</v>
      </c>
      <c r="H10" s="4">
        <v>430.5971769076109</v>
      </c>
      <c r="I10" s="43">
        <v>0.21263898695725536</v>
      </c>
      <c r="J10" s="43">
        <v>9.102530451280666E-2</v>
      </c>
      <c r="K10" s="50">
        <v>-0.10028844837786466</v>
      </c>
    </row>
    <row r="11" spans="1:11" ht="23.25" customHeight="1" x14ac:dyDescent="0.25">
      <c r="A11" s="40">
        <v>2</v>
      </c>
      <c r="B11" s="41" t="s">
        <v>6</v>
      </c>
      <c r="C11" s="42">
        <v>32755830.554719988</v>
      </c>
      <c r="D11" s="42">
        <v>6758.1579626000084</v>
      </c>
      <c r="E11" s="42">
        <v>206.31923685495386</v>
      </c>
      <c r="F11" s="42">
        <v>30167353.912259996</v>
      </c>
      <c r="G11" s="42">
        <v>6361.0522218800052</v>
      </c>
      <c r="H11" s="42">
        <v>210.85880585949823</v>
      </c>
      <c r="I11" s="51">
        <v>-7.9023386023927333E-2</v>
      </c>
      <c r="J11" s="51">
        <v>-5.8759464179086507E-2</v>
      </c>
      <c r="K11" s="44">
        <v>2.2002645384617159E-2</v>
      </c>
    </row>
    <row r="12" spans="1:11" ht="23.25" customHeight="1" x14ac:dyDescent="0.25">
      <c r="A12" s="5">
        <v>3</v>
      </c>
      <c r="B12" s="6" t="s">
        <v>7</v>
      </c>
      <c r="C12" s="7">
        <v>1018569.3319899993</v>
      </c>
      <c r="D12" s="7">
        <v>3299.7831372300025</v>
      </c>
      <c r="E12" s="7">
        <v>3239.6254566030866</v>
      </c>
      <c r="F12" s="7">
        <v>971490.15646999946</v>
      </c>
      <c r="G12" s="7">
        <v>4145.3783273800045</v>
      </c>
      <c r="H12" s="7">
        <v>4267.0307051207037</v>
      </c>
      <c r="I12" s="8">
        <v>-4.6220884569556309E-2</v>
      </c>
      <c r="J12" s="45">
        <v>0.2562578069478334</v>
      </c>
      <c r="K12" s="46">
        <v>0.31713704632846795</v>
      </c>
    </row>
    <row r="13" spans="1:11" ht="23.25" customHeight="1" x14ac:dyDescent="0.25">
      <c r="A13" s="40">
        <v>4</v>
      </c>
      <c r="B13" s="41" t="s">
        <v>8</v>
      </c>
      <c r="C13" s="42">
        <v>7500446.9728199998</v>
      </c>
      <c r="D13" s="42">
        <v>2274.8224806599997</v>
      </c>
      <c r="E13" s="42">
        <v>303.29158900842378</v>
      </c>
      <c r="F13" s="42">
        <v>12028059.859460002</v>
      </c>
      <c r="G13" s="42">
        <v>2817.3865442800006</v>
      </c>
      <c r="H13" s="42">
        <v>234.23449643577737</v>
      </c>
      <c r="I13" s="47">
        <v>0.60364574311998909</v>
      </c>
      <c r="J13" s="47">
        <v>0.23850830921214805</v>
      </c>
      <c r="K13" s="52">
        <v>-0.22769207942238179</v>
      </c>
    </row>
    <row r="14" spans="1:11" ht="23.25" customHeight="1" x14ac:dyDescent="0.25">
      <c r="A14" s="5">
        <v>5</v>
      </c>
      <c r="B14" s="6" t="s">
        <v>9</v>
      </c>
      <c r="C14" s="7">
        <v>2278300.8412299999</v>
      </c>
      <c r="D14" s="7">
        <v>1372.116059560002</v>
      </c>
      <c r="E14" s="7">
        <v>602.25411619443094</v>
      </c>
      <c r="F14" s="7">
        <v>3013758.9878400015</v>
      </c>
      <c r="G14" s="7">
        <v>2019.8875146099997</v>
      </c>
      <c r="H14" s="7">
        <v>670.22197951458554</v>
      </c>
      <c r="I14" s="45">
        <v>0.32280993506237099</v>
      </c>
      <c r="J14" s="45">
        <v>0.4720966936701545</v>
      </c>
      <c r="K14" s="46">
        <v>0.11285578876510649</v>
      </c>
    </row>
    <row r="15" spans="1:11" ht="23.25" customHeight="1" x14ac:dyDescent="0.25">
      <c r="A15" s="40">
        <v>6</v>
      </c>
      <c r="B15" s="41" t="s">
        <v>10</v>
      </c>
      <c r="C15" s="42">
        <v>487465.35218000022</v>
      </c>
      <c r="D15" s="42">
        <v>1757.2617919700001</v>
      </c>
      <c r="E15" s="42">
        <v>3604.8957820516403</v>
      </c>
      <c r="F15" s="42">
        <v>506929.3457800005</v>
      </c>
      <c r="G15" s="42">
        <v>1830.3247285099999</v>
      </c>
      <c r="H15" s="42">
        <v>3610.6111112855806</v>
      </c>
      <c r="I15" s="47">
        <v>3.9928978568333218E-2</v>
      </c>
      <c r="J15" s="47">
        <v>4.1577718740525071E-2</v>
      </c>
      <c r="K15" s="44">
        <v>1.5854353577700042E-3</v>
      </c>
    </row>
    <row r="16" spans="1:11" ht="23.25" customHeight="1" x14ac:dyDescent="0.25">
      <c r="A16" s="5">
        <v>7</v>
      </c>
      <c r="B16" s="6" t="s">
        <v>11</v>
      </c>
      <c r="C16" s="7">
        <v>316117.09477999993</v>
      </c>
      <c r="D16" s="7">
        <v>1109.0840191300003</v>
      </c>
      <c r="E16" s="7">
        <v>3508.4594836665246</v>
      </c>
      <c r="F16" s="7">
        <v>337830.91464000009</v>
      </c>
      <c r="G16" s="7">
        <v>1291.4112817299995</v>
      </c>
      <c r="H16" s="7">
        <v>3822.655730326383</v>
      </c>
      <c r="I16" s="45">
        <v>6.8689166826336301E-2</v>
      </c>
      <c r="J16" s="45">
        <v>0.16439445475287107</v>
      </c>
      <c r="K16" s="46">
        <v>8.9553904818506558E-2</v>
      </c>
    </row>
    <row r="17" spans="1:11" ht="23.25" customHeight="1" x14ac:dyDescent="0.25">
      <c r="A17" s="40">
        <v>8</v>
      </c>
      <c r="B17" s="41" t="s">
        <v>12</v>
      </c>
      <c r="C17" s="42">
        <v>648325.34877000051</v>
      </c>
      <c r="D17" s="42">
        <v>1056.1141739199998</v>
      </c>
      <c r="E17" s="42">
        <v>1628.9879393481283</v>
      </c>
      <c r="F17" s="42">
        <v>829644.73433000001</v>
      </c>
      <c r="G17" s="42">
        <v>1127.8498504999995</v>
      </c>
      <c r="H17" s="42">
        <v>1359.4371226990579</v>
      </c>
      <c r="I17" s="47">
        <v>0.27967344775890335</v>
      </c>
      <c r="J17" s="47">
        <v>6.7924168003291818E-2</v>
      </c>
      <c r="K17" s="52">
        <v>-0.16547133968157957</v>
      </c>
    </row>
    <row r="18" spans="1:11" ht="23.25" customHeight="1" x14ac:dyDescent="0.25">
      <c r="A18" s="5">
        <v>9</v>
      </c>
      <c r="B18" s="6" t="s">
        <v>13</v>
      </c>
      <c r="C18" s="7">
        <v>3743698.6045499984</v>
      </c>
      <c r="D18" s="7">
        <v>1114.2906377299996</v>
      </c>
      <c r="E18" s="7">
        <v>297.64432328385578</v>
      </c>
      <c r="F18" s="7">
        <v>3645992.0430199997</v>
      </c>
      <c r="G18" s="7">
        <v>946.6714105599998</v>
      </c>
      <c r="H18" s="7">
        <v>259.64714113195527</v>
      </c>
      <c r="I18" s="54">
        <v>-2.6098939004130406E-2</v>
      </c>
      <c r="J18" s="54">
        <v>-0.1504268469054616</v>
      </c>
      <c r="K18" s="53">
        <v>-0.12765969037367997</v>
      </c>
    </row>
    <row r="19" spans="1:11" ht="23.25" customHeight="1" x14ac:dyDescent="0.25">
      <c r="A19" s="40">
        <v>10</v>
      </c>
      <c r="B19" s="41" t="s">
        <v>14</v>
      </c>
      <c r="C19" s="42">
        <v>306368.25537999993</v>
      </c>
      <c r="D19" s="42">
        <v>850.48076472000037</v>
      </c>
      <c r="E19" s="42">
        <v>2776.0081202444344</v>
      </c>
      <c r="F19" s="42">
        <v>308539.72162999999</v>
      </c>
      <c r="G19" s="42">
        <v>817.64627041000051</v>
      </c>
      <c r="H19" s="42">
        <v>2650.0518834022928</v>
      </c>
      <c r="I19" s="47">
        <v>7.0877651710576917E-3</v>
      </c>
      <c r="J19" s="51">
        <v>-3.8606980512733591E-2</v>
      </c>
      <c r="K19" s="52">
        <v>-4.5373151441304493E-2</v>
      </c>
    </row>
    <row r="20" spans="1:11" ht="23.25" customHeight="1" x14ac:dyDescent="0.25">
      <c r="A20" s="5">
        <v>11</v>
      </c>
      <c r="B20" s="6" t="s">
        <v>15</v>
      </c>
      <c r="C20" s="7">
        <v>253766.94517999998</v>
      </c>
      <c r="D20" s="7">
        <v>421.33800876000015</v>
      </c>
      <c r="E20" s="7">
        <v>1660.3344791857742</v>
      </c>
      <c r="F20" s="7">
        <v>306704.26497000013</v>
      </c>
      <c r="G20" s="7">
        <v>476.61430971999971</v>
      </c>
      <c r="H20" s="7">
        <v>1553.9865732438352</v>
      </c>
      <c r="I20" s="45">
        <v>0.20860604895744417</v>
      </c>
      <c r="J20" s="45">
        <v>0.13119229647160946</v>
      </c>
      <c r="K20" s="53">
        <v>-6.4052097499108673E-2</v>
      </c>
    </row>
    <row r="21" spans="1:11" ht="23.25" customHeight="1" x14ac:dyDescent="0.25">
      <c r="A21" s="40">
        <v>12</v>
      </c>
      <c r="B21" s="41" t="s">
        <v>16</v>
      </c>
      <c r="C21" s="42">
        <v>602062.64772000001</v>
      </c>
      <c r="D21" s="42">
        <v>503.89029900000025</v>
      </c>
      <c r="E21" s="42">
        <v>836.93997777178731</v>
      </c>
      <c r="F21" s="42">
        <v>505395.41691999999</v>
      </c>
      <c r="G21" s="42">
        <v>467.31365723000027</v>
      </c>
      <c r="H21" s="42">
        <v>924.6495745409029</v>
      </c>
      <c r="I21" s="51">
        <v>-0.16056008650607545</v>
      </c>
      <c r="J21" s="51">
        <v>-7.2588501589708088E-2</v>
      </c>
      <c r="K21" s="44">
        <v>0.10479795337609232</v>
      </c>
    </row>
    <row r="22" spans="1:11" ht="23.25" customHeight="1" x14ac:dyDescent="0.25">
      <c r="A22" s="5">
        <v>13</v>
      </c>
      <c r="B22" s="6" t="s">
        <v>17</v>
      </c>
      <c r="C22" s="7">
        <v>850712.03565999935</v>
      </c>
      <c r="D22" s="7">
        <v>378.06249283999955</v>
      </c>
      <c r="E22" s="7">
        <v>444.40712837298832</v>
      </c>
      <c r="F22" s="7">
        <v>896109.7337999997</v>
      </c>
      <c r="G22" s="7">
        <v>448.60284772000034</v>
      </c>
      <c r="H22" s="7">
        <v>500.61151084441047</v>
      </c>
      <c r="I22" s="45">
        <v>5.3364353902410677E-2</v>
      </c>
      <c r="J22" s="45">
        <v>0.18658384847992382</v>
      </c>
      <c r="K22" s="46">
        <v>0.12647047916893484</v>
      </c>
    </row>
    <row r="23" spans="1:11" ht="23.25" customHeight="1" x14ac:dyDescent="0.25">
      <c r="A23" s="40">
        <v>14</v>
      </c>
      <c r="B23" s="41" t="s">
        <v>18</v>
      </c>
      <c r="C23" s="42">
        <v>434155.55885000026</v>
      </c>
      <c r="D23" s="42">
        <v>305.61325634000019</v>
      </c>
      <c r="E23" s="42">
        <v>703.92570153774966</v>
      </c>
      <c r="F23" s="42">
        <v>541241.31090000039</v>
      </c>
      <c r="G23" s="42">
        <v>404.46846037999995</v>
      </c>
      <c r="H23" s="42">
        <v>747.29783598268136</v>
      </c>
      <c r="I23" s="47">
        <v>0.24665295622069427</v>
      </c>
      <c r="J23" s="47">
        <v>0.32346503952047678</v>
      </c>
      <c r="K23" s="44">
        <v>6.1614648179749265E-2</v>
      </c>
    </row>
    <row r="24" spans="1:11" ht="23.25" customHeight="1" x14ac:dyDescent="0.25">
      <c r="A24" s="5">
        <v>15</v>
      </c>
      <c r="B24" s="6" t="s">
        <v>19</v>
      </c>
      <c r="C24" s="7">
        <v>420130.86195000034</v>
      </c>
      <c r="D24" s="7">
        <v>335.78902099999982</v>
      </c>
      <c r="E24" s="7">
        <v>799.24864229555692</v>
      </c>
      <c r="F24" s="7">
        <v>439085.86021999997</v>
      </c>
      <c r="G24" s="7">
        <v>378.46440258000001</v>
      </c>
      <c r="H24" s="7">
        <v>861.93712179748593</v>
      </c>
      <c r="I24" s="45">
        <v>4.511689091827642E-2</v>
      </c>
      <c r="J24" s="45">
        <v>0.12708986569278036</v>
      </c>
      <c r="K24" s="46">
        <v>7.8434264613673532E-2</v>
      </c>
    </row>
    <row r="25" spans="1:11" ht="23.25" customHeight="1" x14ac:dyDescent="0.25">
      <c r="A25" s="40">
        <v>16</v>
      </c>
      <c r="B25" s="41" t="s">
        <v>20</v>
      </c>
      <c r="C25" s="42">
        <v>141806.77732999972</v>
      </c>
      <c r="D25" s="42">
        <v>292.25523301999993</v>
      </c>
      <c r="E25" s="42">
        <v>2060.9398120647675</v>
      </c>
      <c r="F25" s="42">
        <v>166244.19055999984</v>
      </c>
      <c r="G25" s="42">
        <v>340.09870668000008</v>
      </c>
      <c r="H25" s="42">
        <v>2045.7779940120897</v>
      </c>
      <c r="I25" s="47">
        <v>0.17232895133870518</v>
      </c>
      <c r="J25" s="47">
        <v>0.16370442084342796</v>
      </c>
      <c r="K25" s="52">
        <v>-7.3567495585850073E-3</v>
      </c>
    </row>
    <row r="26" spans="1:11" ht="23.25" customHeight="1" x14ac:dyDescent="0.25">
      <c r="A26" s="5">
        <v>17</v>
      </c>
      <c r="B26" s="6" t="s">
        <v>21</v>
      </c>
      <c r="C26" s="7">
        <v>49236.211500000019</v>
      </c>
      <c r="D26" s="7">
        <v>237.95390995</v>
      </c>
      <c r="E26" s="7">
        <v>4832.9045371413249</v>
      </c>
      <c r="F26" s="7">
        <v>63315.067700000029</v>
      </c>
      <c r="G26" s="7">
        <v>306.88362813000003</v>
      </c>
      <c r="H26" s="7">
        <v>4846.9288477125001</v>
      </c>
      <c r="I26" s="45">
        <v>0.28594515644242868</v>
      </c>
      <c r="J26" s="45">
        <v>0.28967676216996763</v>
      </c>
      <c r="K26" s="46">
        <v>2.901838938343726E-3</v>
      </c>
    </row>
    <row r="27" spans="1:11" ht="23.25" customHeight="1" x14ac:dyDescent="0.25">
      <c r="A27" s="40">
        <v>18</v>
      </c>
      <c r="B27" s="41" t="s">
        <v>22</v>
      </c>
      <c r="C27" s="42">
        <v>264390.44547000009</v>
      </c>
      <c r="D27" s="42">
        <v>184.96141048000004</v>
      </c>
      <c r="E27" s="42">
        <v>699.57675721298824</v>
      </c>
      <c r="F27" s="42">
        <v>482923.7282099998</v>
      </c>
      <c r="G27" s="42">
        <v>250.34745127000002</v>
      </c>
      <c r="H27" s="42">
        <v>518.39956632061819</v>
      </c>
      <c r="I27" s="47">
        <v>0.82655514404659636</v>
      </c>
      <c r="J27" s="47">
        <v>0.35351179805730459</v>
      </c>
      <c r="K27" s="52">
        <v>-0.25898114684963747</v>
      </c>
    </row>
    <row r="28" spans="1:11" ht="23.25" customHeight="1" x14ac:dyDescent="0.25">
      <c r="A28" s="5">
        <v>19</v>
      </c>
      <c r="B28" s="6" t="s">
        <v>23</v>
      </c>
      <c r="C28" s="7">
        <v>452934.76506999996</v>
      </c>
      <c r="D28" s="7">
        <v>257.33023084999996</v>
      </c>
      <c r="E28" s="7">
        <v>568.13972054061742</v>
      </c>
      <c r="F28" s="7">
        <v>472701.59604000009</v>
      </c>
      <c r="G28" s="7">
        <v>243.85656533999997</v>
      </c>
      <c r="H28" s="7">
        <v>515.87844717022028</v>
      </c>
      <c r="I28" s="45">
        <v>4.3641673137952308E-2</v>
      </c>
      <c r="J28" s="54">
        <v>-5.2359435055471248E-2</v>
      </c>
      <c r="K28" s="53">
        <v>-9.1986656593324501E-2</v>
      </c>
    </row>
    <row r="29" spans="1:11" ht="23.25" customHeight="1" x14ac:dyDescent="0.25">
      <c r="A29" s="40">
        <v>20</v>
      </c>
      <c r="B29" s="41" t="s">
        <v>24</v>
      </c>
      <c r="C29" s="42">
        <v>244784.35765999995</v>
      </c>
      <c r="D29" s="42">
        <v>248.38542026999968</v>
      </c>
      <c r="E29" s="42">
        <v>1014.7111631005505</v>
      </c>
      <c r="F29" s="42">
        <v>255833.76952999996</v>
      </c>
      <c r="G29" s="42">
        <v>242.68114336000005</v>
      </c>
      <c r="H29" s="42">
        <v>948.58917103022395</v>
      </c>
      <c r="I29" s="47">
        <v>4.5139370732779405E-2</v>
      </c>
      <c r="J29" s="51">
        <v>-2.2965425683194152E-2</v>
      </c>
      <c r="K29" s="52">
        <v>-6.516336320602234E-2</v>
      </c>
    </row>
    <row r="30" spans="1:11" ht="23.25" customHeight="1" thickBot="1" x14ac:dyDescent="0.3">
      <c r="A30" s="121" t="s">
        <v>25</v>
      </c>
      <c r="B30" s="122"/>
      <c r="C30" s="9">
        <v>3420879.3019999713</v>
      </c>
      <c r="D30" s="9">
        <v>2772.1288579399916</v>
      </c>
      <c r="E30" s="9">
        <v>810.35564637410721</v>
      </c>
      <c r="F30" s="9">
        <v>3324774.0109699965</v>
      </c>
      <c r="G30" s="9">
        <v>2811.2338868700244</v>
      </c>
      <c r="H30" s="9">
        <v>845.54134434233379</v>
      </c>
      <c r="I30" s="55">
        <v>-2.8093739224820946E-2</v>
      </c>
      <c r="J30" s="48">
        <v>1.4106497545389063E-2</v>
      </c>
      <c r="K30" s="49">
        <v>4.3420068861941274E-2</v>
      </c>
    </row>
    <row r="31" spans="1:11" ht="23.25" customHeight="1" thickBot="1" x14ac:dyDescent="0.3">
      <c r="A31" s="61"/>
      <c r="B31" s="62" t="s">
        <v>26</v>
      </c>
      <c r="C31" s="63">
        <v>93976269.487129986</v>
      </c>
      <c r="D31" s="63">
        <v>43614.135829699997</v>
      </c>
      <c r="E31" s="63">
        <v>464.09733082321316</v>
      </c>
      <c r="F31" s="63">
        <v>105085053.68339999</v>
      </c>
      <c r="G31" s="63">
        <v>47458.620301909999</v>
      </c>
      <c r="H31" s="63">
        <v>451.62103114010125</v>
      </c>
      <c r="I31" s="64">
        <v>0.11820839725704735</v>
      </c>
      <c r="J31" s="64">
        <v>8.8147670453028182E-2</v>
      </c>
      <c r="K31" s="65">
        <v>-2.6882937811733454E-2</v>
      </c>
    </row>
    <row r="32" spans="1:11" x14ac:dyDescent="0.25">
      <c r="A32" s="12"/>
      <c r="B32" s="13"/>
      <c r="C32" s="14"/>
      <c r="D32" s="14"/>
      <c r="E32" s="14"/>
      <c r="F32" s="14"/>
      <c r="G32" s="14"/>
      <c r="H32" s="14"/>
      <c r="I32" s="15"/>
      <c r="J32" s="15"/>
      <c r="K32" s="15"/>
    </row>
    <row r="33" spans="1:11" s="67" customFormat="1" x14ac:dyDescent="0.25">
      <c r="A33" s="16"/>
      <c r="B33" s="66" t="s">
        <v>33</v>
      </c>
      <c r="C33" s="31"/>
      <c r="D33" s="31"/>
      <c r="E33" s="31"/>
      <c r="F33" s="31"/>
      <c r="G33" s="31"/>
      <c r="H33" s="31"/>
      <c r="I33" s="32"/>
      <c r="J33" s="32"/>
      <c r="K33" s="32"/>
    </row>
    <row r="34" spans="1:11" s="33" customFormat="1" x14ac:dyDescent="0.25">
      <c r="A34" s="16"/>
      <c r="B34" s="57" t="s">
        <v>32</v>
      </c>
      <c r="C34" s="31"/>
      <c r="D34" s="31"/>
      <c r="E34" s="31"/>
      <c r="F34" s="31"/>
      <c r="G34" s="31"/>
      <c r="H34" s="31"/>
      <c r="I34" s="32"/>
      <c r="J34" s="32"/>
      <c r="K34" s="32"/>
    </row>
    <row r="35" spans="1:11" s="33" customFormat="1" x14ac:dyDescent="0.25">
      <c r="A35" s="16"/>
      <c r="B35" s="57" t="s">
        <v>30</v>
      </c>
      <c r="C35" s="31"/>
      <c r="D35" s="31"/>
      <c r="E35" s="31"/>
      <c r="F35" s="31"/>
      <c r="G35" s="31"/>
      <c r="H35" s="31"/>
      <c r="I35" s="32"/>
      <c r="J35" s="32"/>
      <c r="K35" s="32"/>
    </row>
    <row r="36" spans="1:11" x14ac:dyDescent="0.25">
      <c r="A36" s="16"/>
      <c r="B36" s="56" t="s">
        <v>31</v>
      </c>
      <c r="C36" s="17"/>
      <c r="D36" s="17"/>
      <c r="E36" s="17"/>
      <c r="F36" s="17"/>
      <c r="G36" s="17"/>
      <c r="H36" s="17"/>
      <c r="I36" s="18"/>
      <c r="J36" s="18"/>
      <c r="K36" s="18"/>
    </row>
    <row r="37" spans="1:11" x14ac:dyDescent="0.25">
      <c r="A37" s="16"/>
      <c r="B37" s="11"/>
      <c r="C37" s="17"/>
      <c r="D37" s="17"/>
      <c r="E37" s="17"/>
      <c r="F37" s="17"/>
      <c r="G37" s="17"/>
      <c r="H37" s="17"/>
      <c r="I37" s="18"/>
      <c r="J37" s="18"/>
      <c r="K37" s="18"/>
    </row>
    <row r="38" spans="1:11" x14ac:dyDescent="0.25">
      <c r="A38" s="16"/>
      <c r="B38" s="11"/>
      <c r="C38" s="17"/>
      <c r="D38" s="17"/>
      <c r="E38" s="17"/>
      <c r="F38" s="17"/>
      <c r="G38" s="17"/>
      <c r="H38" s="17"/>
      <c r="I38" s="18"/>
      <c r="J38" s="18"/>
      <c r="K38" s="18"/>
    </row>
    <row r="39" spans="1:11" x14ac:dyDescent="0.25">
      <c r="A39" s="16"/>
      <c r="B39" s="11"/>
      <c r="C39" s="17"/>
      <c r="D39" s="17"/>
      <c r="E39" s="17"/>
      <c r="F39" s="17"/>
      <c r="G39" s="17"/>
      <c r="H39" s="17"/>
      <c r="I39" s="18"/>
      <c r="J39" s="18"/>
      <c r="K39" s="18"/>
    </row>
    <row r="40" spans="1:11" x14ac:dyDescent="0.25">
      <c r="A40" s="16"/>
      <c r="B40" s="11"/>
      <c r="C40" s="17"/>
      <c r="D40" s="17"/>
      <c r="E40" s="17"/>
      <c r="F40" s="17"/>
      <c r="G40" s="17"/>
      <c r="H40" s="17"/>
      <c r="I40" s="18"/>
      <c r="J40" s="18"/>
      <c r="K40" s="18"/>
    </row>
    <row r="41" spans="1:11" x14ac:dyDescent="0.25">
      <c r="A41" s="16"/>
      <c r="B41" s="11"/>
      <c r="C41" s="17"/>
      <c r="D41" s="17"/>
      <c r="E41" s="17"/>
      <c r="F41" s="17"/>
      <c r="G41" s="17"/>
      <c r="H41" s="17"/>
      <c r="I41" s="18"/>
      <c r="J41" s="18"/>
      <c r="K41" s="18"/>
    </row>
    <row r="42" spans="1:11" x14ac:dyDescent="0.25">
      <c r="A42" s="16"/>
      <c r="B42" s="11"/>
      <c r="C42" s="17"/>
      <c r="D42" s="17"/>
      <c r="E42" s="17"/>
      <c r="F42" s="17"/>
      <c r="G42" s="17"/>
      <c r="H42" s="17"/>
      <c r="I42" s="18"/>
      <c r="J42" s="18"/>
      <c r="K42" s="18"/>
    </row>
    <row r="43" spans="1:11" x14ac:dyDescent="0.25">
      <c r="A43" s="16"/>
      <c r="B43" s="11"/>
      <c r="C43" s="17"/>
      <c r="D43" s="17"/>
      <c r="E43" s="17"/>
      <c r="F43" s="17"/>
      <c r="G43" s="17"/>
      <c r="H43" s="17"/>
      <c r="I43" s="18"/>
      <c r="J43" s="18"/>
      <c r="K43" s="18"/>
    </row>
    <row r="44" spans="1:11" x14ac:dyDescent="0.25">
      <c r="A44" s="16"/>
      <c r="B44" s="11"/>
      <c r="C44" s="17"/>
      <c r="D44" s="17"/>
      <c r="E44" s="17"/>
      <c r="F44" s="17"/>
      <c r="G44" s="17"/>
      <c r="H44" s="17"/>
      <c r="I44" s="18"/>
      <c r="J44" s="18"/>
      <c r="K44" s="18"/>
    </row>
    <row r="45" spans="1:11" x14ac:dyDescent="0.25">
      <c r="A45" s="16"/>
      <c r="B45" s="11"/>
      <c r="C45" s="17"/>
      <c r="D45" s="17"/>
      <c r="E45" s="17"/>
      <c r="F45" s="17"/>
      <c r="G45" s="17"/>
      <c r="H45" s="17"/>
      <c r="I45" s="18"/>
      <c r="J45" s="18"/>
      <c r="K45" s="18"/>
    </row>
    <row r="46" spans="1:11" x14ac:dyDescent="0.25">
      <c r="A46" s="16"/>
      <c r="B46" s="11"/>
      <c r="C46" s="17"/>
      <c r="D46" s="17"/>
      <c r="E46" s="17"/>
      <c r="F46" s="17"/>
      <c r="G46" s="17"/>
      <c r="H46" s="17"/>
      <c r="I46" s="18"/>
      <c r="J46" s="18"/>
      <c r="K46" s="18"/>
    </row>
    <row r="47" spans="1:11" x14ac:dyDescent="0.25">
      <c r="A47" s="16"/>
      <c r="B47" s="11"/>
      <c r="C47" s="17"/>
      <c r="D47" s="17"/>
      <c r="E47" s="17"/>
      <c r="F47" s="17"/>
      <c r="G47" s="17"/>
      <c r="H47" s="17"/>
      <c r="I47" s="18"/>
      <c r="J47" s="18"/>
      <c r="K47" s="18"/>
    </row>
    <row r="48" spans="1:11" x14ac:dyDescent="0.25">
      <c r="A48" s="16"/>
      <c r="B48" s="11"/>
      <c r="C48" s="17"/>
      <c r="D48" s="17"/>
      <c r="E48" s="17"/>
      <c r="F48" s="17"/>
      <c r="G48" s="17"/>
      <c r="H48" s="17"/>
      <c r="I48" s="18"/>
      <c r="J48" s="18"/>
      <c r="K48" s="18"/>
    </row>
    <row r="49" spans="1:11" x14ac:dyDescent="0.25">
      <c r="A49" s="16"/>
      <c r="B49" s="11"/>
      <c r="C49" s="17"/>
      <c r="D49" s="17"/>
      <c r="E49" s="17"/>
      <c r="F49" s="17"/>
      <c r="G49" s="17"/>
      <c r="H49" s="17"/>
      <c r="I49" s="18"/>
      <c r="J49" s="18"/>
      <c r="K49" s="18"/>
    </row>
    <row r="50" spans="1:11" x14ac:dyDescent="0.25">
      <c r="A50" s="16"/>
      <c r="B50" s="11"/>
      <c r="C50" s="17"/>
      <c r="D50" s="17"/>
      <c r="E50" s="17"/>
      <c r="F50" s="17"/>
      <c r="G50" s="17"/>
      <c r="H50" s="17"/>
      <c r="I50" s="18"/>
      <c r="J50" s="18"/>
      <c r="K50" s="18"/>
    </row>
    <row r="51" spans="1:11" x14ac:dyDescent="0.25">
      <c r="A51" s="16"/>
      <c r="B51" s="11"/>
      <c r="C51" s="17"/>
      <c r="D51" s="17"/>
      <c r="E51" s="17"/>
      <c r="F51" s="17"/>
      <c r="G51" s="17"/>
      <c r="H51" s="17"/>
      <c r="I51" s="18"/>
      <c r="J51" s="18"/>
      <c r="K51" s="18"/>
    </row>
    <row r="52" spans="1:11" x14ac:dyDescent="0.25">
      <c r="A52" s="16"/>
      <c r="B52" s="11"/>
      <c r="C52" s="17"/>
      <c r="D52" s="17"/>
      <c r="E52" s="17"/>
      <c r="F52" s="17"/>
      <c r="G52" s="17"/>
      <c r="H52" s="17"/>
      <c r="I52" s="18"/>
      <c r="J52" s="18"/>
      <c r="K52" s="18"/>
    </row>
    <row r="53" spans="1:11" x14ac:dyDescent="0.25">
      <c r="A53" s="16"/>
      <c r="B53" s="11"/>
      <c r="C53" s="17"/>
      <c r="D53" s="17"/>
      <c r="E53" s="17"/>
      <c r="F53" s="17"/>
      <c r="G53" s="17"/>
      <c r="H53" s="17"/>
      <c r="I53" s="18"/>
      <c r="J53" s="18"/>
      <c r="K53" s="18"/>
    </row>
    <row r="54" spans="1:11" x14ac:dyDescent="0.25">
      <c r="A54" s="16"/>
      <c r="B54" s="11"/>
      <c r="C54" s="17"/>
      <c r="D54" s="17"/>
      <c r="E54" s="17"/>
      <c r="F54" s="17"/>
      <c r="G54" s="17"/>
      <c r="H54" s="17"/>
      <c r="I54" s="18"/>
      <c r="J54" s="18"/>
      <c r="K54" s="18"/>
    </row>
    <row r="55" spans="1:11" x14ac:dyDescent="0.25">
      <c r="A55" s="16"/>
      <c r="B55" s="11"/>
      <c r="C55" s="17"/>
      <c r="D55" s="17"/>
      <c r="E55" s="17"/>
      <c r="F55" s="17"/>
      <c r="G55" s="17"/>
      <c r="H55" s="17"/>
      <c r="I55" s="18"/>
      <c r="J55" s="18"/>
      <c r="K55" s="18"/>
    </row>
    <row r="56" spans="1:11" x14ac:dyDescent="0.25">
      <c r="A56" s="16"/>
      <c r="B56" s="11"/>
      <c r="C56" s="17"/>
      <c r="D56" s="17"/>
      <c r="E56" s="17"/>
      <c r="F56" s="17"/>
      <c r="G56" s="17"/>
      <c r="H56" s="17"/>
      <c r="I56" s="18"/>
      <c r="J56" s="18"/>
      <c r="K56" s="18"/>
    </row>
    <row r="57" spans="1:11" x14ac:dyDescent="0.25">
      <c r="A57" s="16"/>
      <c r="B57" s="11"/>
      <c r="C57" s="17"/>
      <c r="D57" s="17"/>
      <c r="E57" s="17"/>
      <c r="F57" s="17"/>
      <c r="G57" s="17"/>
      <c r="H57" s="17"/>
      <c r="I57" s="18"/>
      <c r="J57" s="18"/>
      <c r="K57" s="18"/>
    </row>
    <row r="58" spans="1:11" x14ac:dyDescent="0.25">
      <c r="A58" s="16"/>
      <c r="B58" s="11"/>
      <c r="C58" s="17"/>
      <c r="D58" s="17"/>
      <c r="E58" s="17"/>
      <c r="F58" s="17"/>
      <c r="G58" s="17"/>
      <c r="H58" s="17"/>
      <c r="I58" s="18"/>
      <c r="J58" s="18"/>
      <c r="K58" s="18"/>
    </row>
    <row r="59" spans="1:11" x14ac:dyDescent="0.25">
      <c r="A59" s="16"/>
      <c r="B59" s="11"/>
      <c r="C59" s="17"/>
      <c r="D59" s="17"/>
      <c r="E59" s="17"/>
      <c r="F59" s="17"/>
      <c r="G59" s="17"/>
      <c r="H59" s="17"/>
      <c r="I59" s="18"/>
      <c r="J59" s="18"/>
      <c r="K59" s="18"/>
    </row>
    <row r="60" spans="1:11" x14ac:dyDescent="0.25">
      <c r="A60" s="16"/>
      <c r="B60" s="11"/>
      <c r="C60" s="17"/>
      <c r="D60" s="17"/>
      <c r="E60" s="17"/>
      <c r="F60" s="17"/>
      <c r="G60" s="17"/>
      <c r="H60" s="17"/>
      <c r="I60" s="18"/>
      <c r="J60" s="18"/>
      <c r="K60" s="18"/>
    </row>
    <row r="61" spans="1:11" x14ac:dyDescent="0.25">
      <c r="A61" s="16"/>
      <c r="B61" s="11"/>
      <c r="C61" s="17"/>
      <c r="D61" s="17"/>
      <c r="E61" s="17"/>
      <c r="F61" s="17"/>
      <c r="G61" s="17"/>
      <c r="H61" s="17"/>
      <c r="I61" s="18"/>
      <c r="J61" s="18"/>
      <c r="K61" s="18"/>
    </row>
    <row r="62" spans="1:11" x14ac:dyDescent="0.25">
      <c r="A62" s="16"/>
      <c r="B62" s="11"/>
      <c r="C62" s="17"/>
      <c r="D62" s="17"/>
      <c r="E62" s="17"/>
      <c r="F62" s="17"/>
      <c r="G62" s="17"/>
      <c r="H62" s="17"/>
      <c r="I62" s="18"/>
      <c r="J62" s="18"/>
      <c r="K62" s="18"/>
    </row>
    <row r="63" spans="1:11" x14ac:dyDescent="0.25">
      <c r="A63" s="16"/>
      <c r="B63" s="11"/>
      <c r="C63" s="17"/>
      <c r="D63" s="17"/>
      <c r="E63" s="17"/>
      <c r="F63" s="17"/>
      <c r="G63" s="17"/>
      <c r="H63" s="17"/>
      <c r="I63" s="18"/>
      <c r="J63" s="18"/>
      <c r="K63" s="18"/>
    </row>
    <row r="64" spans="1:11" x14ac:dyDescent="0.25">
      <c r="A64" s="16"/>
      <c r="B64" s="11"/>
      <c r="C64" s="17"/>
      <c r="D64" s="17"/>
      <c r="E64" s="17"/>
      <c r="F64" s="17"/>
      <c r="G64" s="17"/>
      <c r="H64" s="17"/>
      <c r="I64" s="18"/>
      <c r="J64" s="18"/>
      <c r="K64" s="18"/>
    </row>
    <row r="65" spans="1:11" x14ac:dyDescent="0.25">
      <c r="A65" s="16"/>
      <c r="B65" s="11"/>
      <c r="C65" s="17"/>
      <c r="D65" s="17"/>
      <c r="E65" s="17"/>
      <c r="F65" s="17"/>
      <c r="G65" s="17"/>
      <c r="H65" s="17"/>
      <c r="I65" s="18"/>
      <c r="J65" s="18"/>
      <c r="K65" s="18"/>
    </row>
    <row r="66" spans="1:11" x14ac:dyDescent="0.25">
      <c r="A66" s="16"/>
      <c r="B66" s="11"/>
      <c r="C66" s="17"/>
      <c r="D66" s="17"/>
      <c r="E66" s="17"/>
      <c r="F66" s="17"/>
      <c r="G66" s="17"/>
      <c r="H66" s="17"/>
      <c r="I66" s="18"/>
      <c r="J66" s="18"/>
      <c r="K66" s="18"/>
    </row>
    <row r="67" spans="1:11" s="25" customFormat="1" x14ac:dyDescent="0.25">
      <c r="A67" s="21"/>
      <c r="B67" s="22"/>
      <c r="C67" s="23"/>
      <c r="D67" s="23"/>
      <c r="E67" s="23"/>
      <c r="F67" s="23"/>
      <c r="G67" s="23"/>
      <c r="H67" s="23"/>
      <c r="I67" s="24"/>
      <c r="J67" s="24"/>
      <c r="K67" s="24"/>
    </row>
    <row r="68" spans="1:11" s="25" customFormat="1" x14ac:dyDescent="0.25">
      <c r="A68" s="21"/>
      <c r="B68" s="22"/>
      <c r="C68" s="23"/>
      <c r="D68" s="23"/>
      <c r="E68" s="23"/>
      <c r="F68" s="23"/>
      <c r="G68" s="23"/>
      <c r="H68" s="23"/>
      <c r="I68" s="24"/>
      <c r="J68" s="24"/>
      <c r="K68" s="24"/>
    </row>
    <row r="69" spans="1:11" s="25" customFormat="1" x14ac:dyDescent="0.25">
      <c r="A69" s="21"/>
      <c r="B69" s="26"/>
      <c r="C69" s="27"/>
      <c r="D69" s="27"/>
      <c r="E69" s="27"/>
      <c r="F69" s="27"/>
      <c r="G69" s="27"/>
      <c r="H69" s="27"/>
      <c r="I69" s="24"/>
      <c r="J69" s="24"/>
      <c r="K69" s="24"/>
    </row>
    <row r="70" spans="1:11" s="25" customFormat="1" x14ac:dyDescent="0.25">
      <c r="A70" s="21"/>
      <c r="B70" s="28"/>
      <c r="C70" s="28"/>
      <c r="D70" s="28"/>
      <c r="E70" s="29"/>
      <c r="F70" s="28"/>
      <c r="G70" s="24"/>
      <c r="H70" s="29"/>
      <c r="I70" s="24"/>
      <c r="J70" s="24"/>
      <c r="K70" s="24"/>
    </row>
    <row r="71" spans="1:11" x14ac:dyDescent="0.25">
      <c r="A71" s="16"/>
      <c r="E71" s="19"/>
      <c r="H71" s="19"/>
      <c r="I71" s="18"/>
      <c r="J71" s="18"/>
      <c r="K71" s="18"/>
    </row>
    <row r="73" spans="1:11" x14ac:dyDescent="0.25">
      <c r="C73" s="20"/>
      <c r="F73" s="20"/>
      <c r="G73" s="18"/>
    </row>
  </sheetData>
  <mergeCells count="5">
    <mergeCell ref="A8:B9"/>
    <mergeCell ref="C8:E8"/>
    <mergeCell ref="F8:H8"/>
    <mergeCell ref="I8:K8"/>
    <mergeCell ref="A30:B30"/>
  </mergeCells>
  <hyperlinks>
    <hyperlink ref="B36" r:id="rId1" display="mailto:ssmaii@magyp.gob.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75" zoomScaleNormal="75" workbookViewId="0">
      <selection activeCell="N12" sqref="N12"/>
    </sheetView>
  </sheetViews>
  <sheetFormatPr baseColWidth="10" defaultRowHeight="15" x14ac:dyDescent="0.25"/>
  <cols>
    <col min="1" max="1" width="4.7109375" style="10" customWidth="1"/>
    <col min="2" max="2" width="35.42578125" style="10" customWidth="1"/>
    <col min="3" max="3" width="20.42578125" style="10" customWidth="1"/>
    <col min="4" max="4" width="22" style="10" customWidth="1"/>
    <col min="5" max="5" width="17.28515625" style="10" customWidth="1"/>
    <col min="6" max="6" width="23.5703125" style="10" customWidth="1"/>
    <col min="7" max="7" width="22.7109375" style="10" customWidth="1"/>
    <col min="8" max="8" width="17.28515625" style="10" customWidth="1"/>
    <col min="9" max="11" width="16.42578125" style="10" customWidth="1"/>
    <col min="12" max="16384" width="11.42578125" style="1"/>
  </cols>
  <sheetData>
    <row r="1" spans="1:11" x14ac:dyDescent="0.25">
      <c r="B1" s="11"/>
    </row>
    <row r="2" spans="1:11" s="28" customFormat="1" ht="24.75" x14ac:dyDescent="0.35">
      <c r="A2" s="38" t="s">
        <v>34</v>
      </c>
      <c r="B2" s="22"/>
    </row>
    <row r="3" spans="1:11" s="28" customFormat="1" ht="24.75" x14ac:dyDescent="0.35">
      <c r="A3" s="38"/>
      <c r="B3" s="22"/>
    </row>
    <row r="4" spans="1:11" s="35" customFormat="1" ht="12.75" x14ac:dyDescent="0.2">
      <c r="A4" s="39" t="s">
        <v>29</v>
      </c>
      <c r="B4" s="34"/>
    </row>
    <row r="5" spans="1:11" s="35" customFormat="1" ht="12.75" x14ac:dyDescent="0.2">
      <c r="A5" s="39" t="s">
        <v>28</v>
      </c>
      <c r="B5" s="34"/>
    </row>
    <row r="6" spans="1:11" s="36" customFormat="1" ht="12.75" x14ac:dyDescent="0.2">
      <c r="A6" s="37"/>
      <c r="B6" s="34"/>
      <c r="C6" s="35"/>
      <c r="D6" s="35"/>
      <c r="E6" s="35"/>
      <c r="F6" s="35"/>
      <c r="G6" s="35"/>
      <c r="H6" s="35"/>
      <c r="I6" s="35"/>
      <c r="J6" s="35"/>
      <c r="K6" s="35"/>
    </row>
    <row r="7" spans="1:11" s="36" customFormat="1" ht="13.5" thickBot="1" x14ac:dyDescent="0.25">
      <c r="A7" s="37"/>
      <c r="B7" s="34"/>
      <c r="C7" s="35"/>
      <c r="D7" s="35"/>
      <c r="E7" s="35"/>
      <c r="F7" s="35"/>
      <c r="G7" s="35"/>
      <c r="H7" s="35"/>
      <c r="I7" s="35"/>
      <c r="J7" s="35"/>
      <c r="K7" s="35"/>
    </row>
    <row r="8" spans="1:11" ht="39" customHeight="1" thickBot="1" x14ac:dyDescent="0.3">
      <c r="A8" s="114" t="s">
        <v>0</v>
      </c>
      <c r="B8" s="115"/>
      <c r="C8" s="118">
        <v>2024</v>
      </c>
      <c r="D8" s="118"/>
      <c r="E8" s="119"/>
      <c r="F8" s="120">
        <v>2025</v>
      </c>
      <c r="G8" s="118"/>
      <c r="H8" s="119"/>
      <c r="I8" s="120" t="s">
        <v>1</v>
      </c>
      <c r="J8" s="118"/>
      <c r="K8" s="119"/>
    </row>
    <row r="9" spans="1:11" ht="39" customHeight="1" thickBot="1" x14ac:dyDescent="0.3">
      <c r="A9" s="116"/>
      <c r="B9" s="117"/>
      <c r="C9" s="58" t="s">
        <v>2</v>
      </c>
      <c r="D9" s="59" t="s">
        <v>3</v>
      </c>
      <c r="E9" s="60" t="s">
        <v>4</v>
      </c>
      <c r="F9" s="58" t="s">
        <v>2</v>
      </c>
      <c r="G9" s="59" t="s">
        <v>3</v>
      </c>
      <c r="H9" s="60" t="s">
        <v>4</v>
      </c>
      <c r="I9" s="58" t="s">
        <v>2</v>
      </c>
      <c r="J9" s="59" t="s">
        <v>3</v>
      </c>
      <c r="K9" s="60" t="s">
        <v>4</v>
      </c>
    </row>
    <row r="10" spans="1:11" ht="23.25" customHeight="1" x14ac:dyDescent="0.25">
      <c r="A10" s="2">
        <v>1</v>
      </c>
      <c r="B10" s="3" t="s">
        <v>5</v>
      </c>
      <c r="C10" s="4">
        <v>3282243.6921100016</v>
      </c>
      <c r="D10" s="4">
        <v>1602.6355483399991</v>
      </c>
      <c r="E10" s="4">
        <v>488.27439357793065</v>
      </c>
      <c r="F10" s="4">
        <v>5740607.8161999993</v>
      </c>
      <c r="G10" s="4">
        <v>2409.7055151800009</v>
      </c>
      <c r="H10" s="4">
        <v>419.76487374382378</v>
      </c>
      <c r="I10" s="43">
        <v>0.74898890962895881</v>
      </c>
      <c r="J10" s="43">
        <v>0.50358920821141173</v>
      </c>
      <c r="K10" s="50">
        <v>-0.14030946683910517</v>
      </c>
    </row>
    <row r="11" spans="1:11" ht="23.25" customHeight="1" x14ac:dyDescent="0.25">
      <c r="A11" s="40">
        <v>2</v>
      </c>
      <c r="B11" s="41" t="s">
        <v>7</v>
      </c>
      <c r="C11" s="42">
        <v>112139.08946000005</v>
      </c>
      <c r="D11" s="42">
        <v>326.97548909000017</v>
      </c>
      <c r="E11" s="42">
        <v>2915.8029609883015</v>
      </c>
      <c r="F11" s="42">
        <v>86491.551880000014</v>
      </c>
      <c r="G11" s="42">
        <v>416.32140621999991</v>
      </c>
      <c r="H11" s="42">
        <v>4813.4343432479045</v>
      </c>
      <c r="I11" s="51">
        <v>-0.22871184083538054</v>
      </c>
      <c r="J11" s="47">
        <v>0.27324958631809637</v>
      </c>
      <c r="K11" s="44">
        <v>0.65080919652280178</v>
      </c>
    </row>
    <row r="12" spans="1:11" ht="23.25" customHeight="1" x14ac:dyDescent="0.25">
      <c r="A12" s="5">
        <v>3</v>
      </c>
      <c r="B12" s="6" t="s">
        <v>6</v>
      </c>
      <c r="C12" s="7">
        <v>2337241.9789999998</v>
      </c>
      <c r="D12" s="7">
        <v>469.49872763000002</v>
      </c>
      <c r="E12" s="7">
        <v>200.87724414006857</v>
      </c>
      <c r="F12" s="7">
        <v>1598987.6786400001</v>
      </c>
      <c r="G12" s="7">
        <v>338.98627498999991</v>
      </c>
      <c r="H12" s="7">
        <v>212.00055479997235</v>
      </c>
      <c r="I12" s="54">
        <v>-0.31586558302185952</v>
      </c>
      <c r="J12" s="54">
        <v>-0.27798254810789103</v>
      </c>
      <c r="K12" s="46">
        <v>5.5373672152469799E-2</v>
      </c>
    </row>
    <row r="13" spans="1:11" ht="23.25" customHeight="1" x14ac:dyDescent="0.25">
      <c r="A13" s="40">
        <v>4</v>
      </c>
      <c r="B13" s="41" t="s">
        <v>8</v>
      </c>
      <c r="C13" s="42">
        <v>590408.44200000004</v>
      </c>
      <c r="D13" s="42">
        <v>134.51095304</v>
      </c>
      <c r="E13" s="42">
        <v>227.82694736604051</v>
      </c>
      <c r="F13" s="42">
        <v>1378559.84558</v>
      </c>
      <c r="G13" s="42">
        <v>306.15800149999995</v>
      </c>
      <c r="H13" s="42">
        <v>222.08539040333821</v>
      </c>
      <c r="I13" s="47">
        <v>1.3349257014519447</v>
      </c>
      <c r="J13" s="47">
        <v>1.2760823158316086</v>
      </c>
      <c r="K13" s="52">
        <v>-2.5201395309386143E-2</v>
      </c>
    </row>
    <row r="14" spans="1:11" ht="23.25" customHeight="1" x14ac:dyDescent="0.25">
      <c r="A14" s="5">
        <v>5</v>
      </c>
      <c r="B14" s="6" t="s">
        <v>9</v>
      </c>
      <c r="C14" s="7">
        <v>226394.85043999995</v>
      </c>
      <c r="D14" s="7">
        <v>186.21471343000005</v>
      </c>
      <c r="E14" s="7">
        <v>822.52185978652108</v>
      </c>
      <c r="F14" s="7">
        <v>283203.53929000004</v>
      </c>
      <c r="G14" s="7">
        <v>197.69403309999996</v>
      </c>
      <c r="H14" s="7">
        <v>698.06342673409017</v>
      </c>
      <c r="I14" s="45">
        <v>0.25092747798632353</v>
      </c>
      <c r="J14" s="45">
        <v>6.1645610373935789E-2</v>
      </c>
      <c r="K14" s="53">
        <v>-0.15131322234369926</v>
      </c>
    </row>
    <row r="15" spans="1:11" ht="23.25" customHeight="1" x14ac:dyDescent="0.25">
      <c r="A15" s="40">
        <v>6</v>
      </c>
      <c r="B15" s="41" t="s">
        <v>11</v>
      </c>
      <c r="C15" s="42">
        <v>33893.128339999996</v>
      </c>
      <c r="D15" s="42">
        <v>127.81226836</v>
      </c>
      <c r="E15" s="42">
        <v>3771.0378067744932</v>
      </c>
      <c r="F15" s="42">
        <v>32587.768189999999</v>
      </c>
      <c r="G15" s="42">
        <v>119.36251541000003</v>
      </c>
      <c r="H15" s="42">
        <v>3662.8011686491632</v>
      </c>
      <c r="I15" s="51">
        <v>-3.8514006051764693E-2</v>
      </c>
      <c r="J15" s="51">
        <v>-6.611065634325608E-2</v>
      </c>
      <c r="K15" s="52">
        <v>-2.8702082469416745E-2</v>
      </c>
    </row>
    <row r="16" spans="1:11" ht="23.25" customHeight="1" x14ac:dyDescent="0.25">
      <c r="A16" s="5">
        <v>7</v>
      </c>
      <c r="B16" s="6" t="s">
        <v>10</v>
      </c>
      <c r="C16" s="7">
        <v>32857.930030000003</v>
      </c>
      <c r="D16" s="7">
        <v>117.17186388000003</v>
      </c>
      <c r="E16" s="7">
        <v>3566.0147724771332</v>
      </c>
      <c r="F16" s="7">
        <v>29904.328749999997</v>
      </c>
      <c r="G16" s="7">
        <v>112.29004656000008</v>
      </c>
      <c r="H16" s="7">
        <v>3754.9763279672375</v>
      </c>
      <c r="I16" s="54">
        <v>-8.9890059334331252E-2</v>
      </c>
      <c r="J16" s="54">
        <v>-4.1663733581976614E-2</v>
      </c>
      <c r="K16" s="46">
        <v>5.2989560488792442E-2</v>
      </c>
    </row>
    <row r="17" spans="1:11" ht="23.25" customHeight="1" x14ac:dyDescent="0.25">
      <c r="A17" s="40">
        <v>8</v>
      </c>
      <c r="B17" s="41" t="s">
        <v>12</v>
      </c>
      <c r="C17" s="42">
        <v>82976.674960000004</v>
      </c>
      <c r="D17" s="42">
        <v>129.81160580999997</v>
      </c>
      <c r="E17" s="42">
        <v>1564.4348953796637</v>
      </c>
      <c r="F17" s="42">
        <v>83397.577210000003</v>
      </c>
      <c r="G17" s="42">
        <v>96.524236790000003</v>
      </c>
      <c r="H17" s="42">
        <v>1157.3985722264606</v>
      </c>
      <c r="I17" s="47">
        <v>5.0725369533413112E-3</v>
      </c>
      <c r="J17" s="51">
        <v>-0.25642829708709836</v>
      </c>
      <c r="K17" s="52">
        <v>-0.2601810560192227</v>
      </c>
    </row>
    <row r="18" spans="1:11" ht="23.25" customHeight="1" x14ac:dyDescent="0.25">
      <c r="A18" s="5">
        <v>9</v>
      </c>
      <c r="B18" s="6" t="s">
        <v>14</v>
      </c>
      <c r="C18" s="7">
        <v>31990.165839999994</v>
      </c>
      <c r="D18" s="7">
        <v>82.549854830000044</v>
      </c>
      <c r="E18" s="7">
        <v>2580.4759888672106</v>
      </c>
      <c r="F18" s="7">
        <v>34482.26958</v>
      </c>
      <c r="G18" s="7">
        <v>75.535744800000032</v>
      </c>
      <c r="H18" s="7">
        <v>2190.5676662249452</v>
      </c>
      <c r="I18" s="45">
        <v>7.790218257899495E-2</v>
      </c>
      <c r="J18" s="54">
        <v>-8.4968169168129992E-2</v>
      </c>
      <c r="K18" s="53">
        <v>-0.15109938024008862</v>
      </c>
    </row>
    <row r="19" spans="1:11" ht="23.25" customHeight="1" x14ac:dyDescent="0.25">
      <c r="A19" s="40">
        <v>10</v>
      </c>
      <c r="B19" s="41" t="s">
        <v>13</v>
      </c>
      <c r="C19" s="42">
        <v>94726.338829999993</v>
      </c>
      <c r="D19" s="42">
        <v>36.463358479999997</v>
      </c>
      <c r="E19" s="42">
        <v>384.93368296898632</v>
      </c>
      <c r="F19" s="42">
        <v>198845.30238999997</v>
      </c>
      <c r="G19" s="42">
        <v>61.034823510000002</v>
      </c>
      <c r="H19" s="42">
        <v>306.94626816122098</v>
      </c>
      <c r="I19" s="47">
        <v>1.0991553652976749</v>
      </c>
      <c r="J19" s="47">
        <v>0.6738673028014508</v>
      </c>
      <c r="K19" s="52">
        <v>-0.20259961198056209</v>
      </c>
    </row>
    <row r="20" spans="1:11" ht="23.25" customHeight="1" x14ac:dyDescent="0.25">
      <c r="A20" s="5">
        <v>11</v>
      </c>
      <c r="B20" s="6" t="s">
        <v>21</v>
      </c>
      <c r="C20" s="7">
        <v>4884.5780000000004</v>
      </c>
      <c r="D20" s="7">
        <v>24.176555999999998</v>
      </c>
      <c r="E20" s="7">
        <v>4949.5690313472305</v>
      </c>
      <c r="F20" s="7">
        <v>9189.9705000000013</v>
      </c>
      <c r="G20" s="7">
        <v>52.692933359999998</v>
      </c>
      <c r="H20" s="7">
        <v>5733.7434717554306</v>
      </c>
      <c r="I20" s="45">
        <v>0.88142568303751112</v>
      </c>
      <c r="J20" s="45">
        <v>1.1795053588277833</v>
      </c>
      <c r="K20" s="46">
        <v>0.15843287272927564</v>
      </c>
    </row>
    <row r="21" spans="1:11" ht="23.25" customHeight="1" x14ac:dyDescent="0.25">
      <c r="A21" s="40">
        <v>12</v>
      </c>
      <c r="B21" s="41" t="s">
        <v>17</v>
      </c>
      <c r="C21" s="42">
        <v>56304.161789999998</v>
      </c>
      <c r="D21" s="42">
        <v>38.164564619999986</v>
      </c>
      <c r="E21" s="42">
        <v>677.82848384003944</v>
      </c>
      <c r="F21" s="42">
        <v>107580.69232000002</v>
      </c>
      <c r="G21" s="42">
        <v>45.086565429999986</v>
      </c>
      <c r="H21" s="42">
        <v>419.0953270303325</v>
      </c>
      <c r="I21" s="47">
        <v>0.91070586791165198</v>
      </c>
      <c r="J21" s="47">
        <v>0.18137245580872041</v>
      </c>
      <c r="K21" s="52">
        <v>-0.38170888798288582</v>
      </c>
    </row>
    <row r="22" spans="1:11" ht="23.25" customHeight="1" x14ac:dyDescent="0.25">
      <c r="A22" s="5">
        <v>13</v>
      </c>
      <c r="B22" s="6" t="s">
        <v>16</v>
      </c>
      <c r="C22" s="7">
        <v>29378.762709999999</v>
      </c>
      <c r="D22" s="7">
        <v>42.786582550000006</v>
      </c>
      <c r="E22" s="7">
        <v>1456.3779616027268</v>
      </c>
      <c r="F22" s="7">
        <v>26454.838300000003</v>
      </c>
      <c r="G22" s="7">
        <v>38.171273339999999</v>
      </c>
      <c r="H22" s="7">
        <v>1442.8843944209627</v>
      </c>
      <c r="I22" s="54">
        <v>-9.9525103860304664E-2</v>
      </c>
      <c r="J22" s="54">
        <v>-0.10786814311721671</v>
      </c>
      <c r="K22" s="53">
        <v>-9.2651547452109462E-3</v>
      </c>
    </row>
    <row r="23" spans="1:11" ht="23.25" customHeight="1" x14ac:dyDescent="0.25">
      <c r="A23" s="40">
        <v>14</v>
      </c>
      <c r="B23" s="41" t="s">
        <v>18</v>
      </c>
      <c r="C23" s="42">
        <v>24602.254980000002</v>
      </c>
      <c r="D23" s="42">
        <v>18.328279620000004</v>
      </c>
      <c r="E23" s="42">
        <v>744.98372750382748</v>
      </c>
      <c r="F23" s="42">
        <v>45936.902300000009</v>
      </c>
      <c r="G23" s="42">
        <v>36.707048530000009</v>
      </c>
      <c r="H23" s="42">
        <v>799.07539890864609</v>
      </c>
      <c r="I23" s="47">
        <v>0.86718259514600016</v>
      </c>
      <c r="J23" s="47">
        <v>1.0027547206310028</v>
      </c>
      <c r="K23" s="44">
        <v>7.2607856262928427E-2</v>
      </c>
    </row>
    <row r="24" spans="1:11" ht="23.25" customHeight="1" x14ac:dyDescent="0.25">
      <c r="A24" s="5">
        <v>15</v>
      </c>
      <c r="B24" s="6" t="s">
        <v>15</v>
      </c>
      <c r="C24" s="7">
        <v>7198.1431599999996</v>
      </c>
      <c r="D24" s="7">
        <v>44.797405049999995</v>
      </c>
      <c r="E24" s="7">
        <v>6223.4668100154877</v>
      </c>
      <c r="F24" s="7">
        <v>7933.3414499999999</v>
      </c>
      <c r="G24" s="7">
        <v>31.501422539999997</v>
      </c>
      <c r="H24" s="7">
        <v>3970.7634845339976</v>
      </c>
      <c r="I24" s="45">
        <v>0.10213721423123245</v>
      </c>
      <c r="J24" s="54">
        <v>-0.2968025155733881</v>
      </c>
      <c r="K24" s="53">
        <v>-0.36196920370109342</v>
      </c>
    </row>
    <row r="25" spans="1:11" ht="23.25" customHeight="1" x14ac:dyDescent="0.25">
      <c r="A25" s="40">
        <v>16</v>
      </c>
      <c r="B25" s="41" t="s">
        <v>35</v>
      </c>
      <c r="C25" s="42">
        <v>71751.27</v>
      </c>
      <c r="D25" s="42">
        <v>34.911991139999998</v>
      </c>
      <c r="E25" s="42">
        <v>486.56966127568194</v>
      </c>
      <c r="F25" s="42">
        <v>54871.188000000002</v>
      </c>
      <c r="G25" s="42">
        <v>30.197605320000001</v>
      </c>
      <c r="H25" s="42">
        <v>550.33627702757224</v>
      </c>
      <c r="I25" s="51">
        <v>-0.23525830274502457</v>
      </c>
      <c r="J25" s="51">
        <v>-0.13503629171693232</v>
      </c>
      <c r="K25" s="44">
        <v>0.13105341501298673</v>
      </c>
    </row>
    <row r="26" spans="1:11" ht="23.25" customHeight="1" x14ac:dyDescent="0.25">
      <c r="A26" s="5">
        <v>17</v>
      </c>
      <c r="B26" s="6" t="s">
        <v>36</v>
      </c>
      <c r="C26" s="7">
        <v>13733.367570000004</v>
      </c>
      <c r="D26" s="7">
        <v>30.054138770000002</v>
      </c>
      <c r="E26" s="7">
        <v>2188.4027072611148</v>
      </c>
      <c r="F26" s="7">
        <v>13197.326120000002</v>
      </c>
      <c r="G26" s="7">
        <v>29.255272359999996</v>
      </c>
      <c r="H26" s="7">
        <v>2216.7575533095937</v>
      </c>
      <c r="I26" s="54">
        <v>-3.9032047112098289E-2</v>
      </c>
      <c r="J26" s="54">
        <v>-2.6580911737768109E-2</v>
      </c>
      <c r="K26" s="46">
        <v>1.295686847507449E-2</v>
      </c>
    </row>
    <row r="27" spans="1:11" ht="23.25" customHeight="1" x14ac:dyDescent="0.25">
      <c r="A27" s="40">
        <v>18</v>
      </c>
      <c r="B27" s="41" t="s">
        <v>37</v>
      </c>
      <c r="C27" s="42">
        <v>4405.9980100000002</v>
      </c>
      <c r="D27" s="42">
        <v>19.017325450000001</v>
      </c>
      <c r="E27" s="42">
        <v>4316.2355967564317</v>
      </c>
      <c r="F27" s="42">
        <v>3352.8469899999996</v>
      </c>
      <c r="G27" s="42">
        <v>21.011338369999997</v>
      </c>
      <c r="H27" s="42">
        <v>6266.7155502971518</v>
      </c>
      <c r="I27" s="51">
        <v>-0.23902666719543086</v>
      </c>
      <c r="J27" s="47">
        <v>0.10485243707074465</v>
      </c>
      <c r="K27" s="44">
        <v>0.45189376479042709</v>
      </c>
    </row>
    <row r="28" spans="1:11" ht="23.25" customHeight="1" x14ac:dyDescent="0.25">
      <c r="A28" s="5">
        <v>19</v>
      </c>
      <c r="B28" s="6" t="s">
        <v>38</v>
      </c>
      <c r="C28" s="7">
        <v>21638.600579999998</v>
      </c>
      <c r="D28" s="7">
        <v>14.11809073</v>
      </c>
      <c r="E28" s="7">
        <v>652.44934291402319</v>
      </c>
      <c r="F28" s="7">
        <v>40047.668030000001</v>
      </c>
      <c r="G28" s="7">
        <v>19.474837600000001</v>
      </c>
      <c r="H28" s="7">
        <v>486.29142614274713</v>
      </c>
      <c r="I28" s="45">
        <v>0.85075129428725771</v>
      </c>
      <c r="J28" s="45">
        <v>0.3794243125677943</v>
      </c>
      <c r="K28" s="53">
        <v>-0.25466791954938273</v>
      </c>
    </row>
    <row r="29" spans="1:11" ht="23.25" customHeight="1" x14ac:dyDescent="0.25">
      <c r="A29" s="40">
        <v>20</v>
      </c>
      <c r="B29" s="41" t="s">
        <v>39</v>
      </c>
      <c r="C29" s="42">
        <v>40125.137099999993</v>
      </c>
      <c r="D29" s="42">
        <v>29.422405900000005</v>
      </c>
      <c r="E29" s="42">
        <v>733.26617742572182</v>
      </c>
      <c r="F29" s="42">
        <v>23753.291369999995</v>
      </c>
      <c r="G29" s="42">
        <v>19.096334940000002</v>
      </c>
      <c r="H29" s="42">
        <v>803.94479411465261</v>
      </c>
      <c r="I29" s="51">
        <v>-0.40801968325237203</v>
      </c>
      <c r="J29" s="51">
        <v>-0.35095943530573082</v>
      </c>
      <c r="K29" s="44">
        <v>9.6388758768422012E-2</v>
      </c>
    </row>
    <row r="30" spans="1:11" ht="23.25" customHeight="1" thickBot="1" x14ac:dyDescent="0.3">
      <c r="A30" s="121" t="s">
        <v>25</v>
      </c>
      <c r="B30" s="122"/>
      <c r="C30" s="9">
        <v>324406.17440999858</v>
      </c>
      <c r="D30" s="9">
        <v>253.01795755000103</v>
      </c>
      <c r="E30" s="9">
        <v>779.94186766071221</v>
      </c>
      <c r="F30" s="9">
        <v>298911.09284999967</v>
      </c>
      <c r="G30" s="9">
        <v>258.823940700001</v>
      </c>
      <c r="H30" s="9">
        <v>865.88937945466182</v>
      </c>
      <c r="I30" s="55">
        <v>-7.8590000965200857E-2</v>
      </c>
      <c r="J30" s="48">
        <v>2.294692126290121E-2</v>
      </c>
      <c r="K30" s="49">
        <v>0.11019733054174008</v>
      </c>
    </row>
    <row r="31" spans="1:11" ht="23.25" customHeight="1" thickBot="1" x14ac:dyDescent="0.3">
      <c r="A31" s="61"/>
      <c r="B31" s="62" t="s">
        <v>26</v>
      </c>
      <c r="C31" s="63">
        <v>7423300.7393200006</v>
      </c>
      <c r="D31" s="63">
        <v>3762.4396802699994</v>
      </c>
      <c r="E31" s="63">
        <v>506.84187700236589</v>
      </c>
      <c r="F31" s="63">
        <v>10098296.83594</v>
      </c>
      <c r="G31" s="63">
        <v>4715.6311705500011</v>
      </c>
      <c r="H31" s="63">
        <v>466.9729209946567</v>
      </c>
      <c r="I31" s="64">
        <v>0.36035130335633392</v>
      </c>
      <c r="J31" s="64">
        <v>0.25334399253720363</v>
      </c>
      <c r="K31" s="65">
        <v>-7.8661527029904588E-2</v>
      </c>
    </row>
    <row r="32" spans="1:11" x14ac:dyDescent="0.25">
      <c r="A32" s="12"/>
      <c r="B32" s="13"/>
      <c r="C32" s="14"/>
      <c r="D32" s="14"/>
      <c r="E32" s="14"/>
      <c r="F32" s="14"/>
      <c r="G32" s="14"/>
      <c r="H32" s="14"/>
      <c r="I32" s="15"/>
      <c r="J32" s="15"/>
      <c r="K32" s="15"/>
    </row>
    <row r="33" spans="1:11" s="67" customFormat="1" x14ac:dyDescent="0.25">
      <c r="A33" s="16"/>
      <c r="B33" s="66"/>
      <c r="C33" s="31"/>
      <c r="D33" s="31"/>
      <c r="E33" s="31"/>
      <c r="F33" s="31"/>
      <c r="G33" s="31"/>
      <c r="H33" s="31"/>
      <c r="I33" s="32"/>
      <c r="J33" s="32"/>
      <c r="K33" s="32"/>
    </row>
    <row r="34" spans="1:11" s="33" customFormat="1" x14ac:dyDescent="0.25">
      <c r="A34" s="16"/>
      <c r="B34" s="66" t="s">
        <v>33</v>
      </c>
      <c r="C34" s="31"/>
      <c r="D34" s="31"/>
      <c r="E34" s="31"/>
      <c r="F34" s="31"/>
      <c r="G34" s="31"/>
      <c r="H34" s="31"/>
      <c r="I34" s="32"/>
      <c r="J34" s="32"/>
      <c r="K34" s="32"/>
    </row>
    <row r="35" spans="1:11" s="33" customFormat="1" x14ac:dyDescent="0.25">
      <c r="A35" s="16"/>
      <c r="B35" s="57" t="s">
        <v>32</v>
      </c>
      <c r="C35" s="31"/>
      <c r="D35" s="31"/>
      <c r="E35" s="31"/>
      <c r="F35" s="31"/>
      <c r="G35" s="31"/>
      <c r="H35" s="31"/>
      <c r="I35" s="32"/>
      <c r="J35" s="32"/>
      <c r="K35" s="32"/>
    </row>
    <row r="36" spans="1:11" x14ac:dyDescent="0.25">
      <c r="A36" s="16"/>
      <c r="B36" s="57" t="s">
        <v>30</v>
      </c>
      <c r="C36" s="17"/>
      <c r="D36" s="17"/>
      <c r="E36" s="17"/>
      <c r="F36" s="17"/>
      <c r="G36" s="17"/>
      <c r="H36" s="17"/>
      <c r="I36" s="18"/>
      <c r="J36" s="18"/>
      <c r="K36" s="18"/>
    </row>
    <row r="37" spans="1:11" x14ac:dyDescent="0.25">
      <c r="A37" s="16"/>
      <c r="B37" s="56" t="s">
        <v>31</v>
      </c>
      <c r="C37" s="17"/>
      <c r="D37" s="17"/>
      <c r="E37" s="17"/>
      <c r="F37" s="17"/>
      <c r="G37" s="17"/>
      <c r="H37" s="17"/>
      <c r="I37" s="18"/>
      <c r="J37" s="18"/>
      <c r="K37" s="18"/>
    </row>
    <row r="38" spans="1:11" x14ac:dyDescent="0.25">
      <c r="A38" s="16"/>
      <c r="B38" s="11"/>
      <c r="C38" s="17"/>
      <c r="D38" s="17"/>
      <c r="E38" s="17"/>
      <c r="F38" s="17"/>
      <c r="G38" s="17"/>
      <c r="H38" s="17"/>
      <c r="I38" s="18"/>
      <c r="J38" s="18"/>
      <c r="K38" s="18"/>
    </row>
    <row r="39" spans="1:11" x14ac:dyDescent="0.25">
      <c r="A39" s="16"/>
      <c r="B39" s="11"/>
      <c r="C39" s="17"/>
      <c r="D39" s="17"/>
      <c r="E39" s="17"/>
      <c r="F39" s="17"/>
      <c r="G39" s="17"/>
      <c r="H39" s="17"/>
      <c r="I39" s="18"/>
      <c r="J39" s="18"/>
      <c r="K39" s="18"/>
    </row>
    <row r="40" spans="1:11" x14ac:dyDescent="0.25">
      <c r="A40" s="16"/>
      <c r="B40" s="11"/>
      <c r="C40" s="17"/>
      <c r="D40" s="17"/>
      <c r="E40" s="17"/>
      <c r="F40" s="17"/>
      <c r="G40" s="17"/>
      <c r="H40" s="17"/>
      <c r="I40" s="18"/>
      <c r="J40" s="18"/>
      <c r="K40" s="18"/>
    </row>
    <row r="41" spans="1:11" x14ac:dyDescent="0.25">
      <c r="A41" s="16"/>
      <c r="B41" s="11"/>
      <c r="C41" s="17"/>
      <c r="D41" s="17"/>
      <c r="E41" s="17"/>
      <c r="F41" s="17"/>
      <c r="G41" s="17"/>
      <c r="H41" s="17"/>
      <c r="I41" s="18"/>
      <c r="J41" s="18"/>
      <c r="K41" s="18"/>
    </row>
    <row r="42" spans="1:11" x14ac:dyDescent="0.25">
      <c r="A42" s="16"/>
      <c r="B42" s="11"/>
      <c r="C42" s="17"/>
      <c r="D42" s="17"/>
      <c r="E42" s="17"/>
      <c r="F42" s="17"/>
      <c r="G42" s="17"/>
      <c r="H42" s="17"/>
      <c r="I42" s="18"/>
      <c r="J42" s="18"/>
      <c r="K42" s="18"/>
    </row>
    <row r="43" spans="1:11" x14ac:dyDescent="0.25">
      <c r="A43" s="16"/>
      <c r="B43" s="11"/>
      <c r="C43" s="17"/>
      <c r="D43" s="17"/>
      <c r="E43" s="17"/>
      <c r="F43" s="17"/>
      <c r="G43" s="17"/>
      <c r="H43" s="17"/>
      <c r="I43" s="18"/>
      <c r="J43" s="18"/>
      <c r="K43" s="18"/>
    </row>
    <row r="44" spans="1:11" x14ac:dyDescent="0.25">
      <c r="A44" s="16"/>
      <c r="B44" s="11"/>
      <c r="C44" s="17"/>
      <c r="D44" s="17"/>
      <c r="E44" s="17"/>
      <c r="F44" s="17"/>
      <c r="G44" s="17"/>
      <c r="H44" s="17"/>
      <c r="I44" s="18"/>
      <c r="J44" s="18"/>
      <c r="K44" s="18"/>
    </row>
    <row r="45" spans="1:11" x14ac:dyDescent="0.25">
      <c r="A45" s="16"/>
      <c r="B45" s="11"/>
      <c r="C45" s="17"/>
      <c r="D45" s="17"/>
      <c r="E45" s="17"/>
      <c r="F45" s="17"/>
      <c r="G45" s="17"/>
      <c r="H45" s="17"/>
      <c r="I45" s="18"/>
      <c r="J45" s="18"/>
      <c r="K45" s="18"/>
    </row>
    <row r="46" spans="1:11" x14ac:dyDescent="0.25">
      <c r="A46" s="16"/>
      <c r="B46" s="11"/>
      <c r="C46" s="17"/>
      <c r="D46" s="17"/>
      <c r="E46" s="17"/>
      <c r="F46" s="17"/>
      <c r="G46" s="17"/>
      <c r="H46" s="17"/>
      <c r="I46" s="18"/>
      <c r="J46" s="18"/>
      <c r="K46" s="18"/>
    </row>
    <row r="47" spans="1:11" x14ac:dyDescent="0.25">
      <c r="A47" s="16"/>
      <c r="B47" s="11"/>
      <c r="C47" s="17"/>
      <c r="D47" s="17"/>
      <c r="E47" s="17"/>
      <c r="F47" s="17"/>
      <c r="G47" s="17"/>
      <c r="H47" s="17"/>
      <c r="I47" s="18"/>
      <c r="J47" s="18"/>
      <c r="K47" s="18"/>
    </row>
    <row r="48" spans="1:11" x14ac:dyDescent="0.25">
      <c r="A48" s="16"/>
      <c r="B48" s="11"/>
      <c r="C48" s="17"/>
      <c r="D48" s="17"/>
      <c r="E48" s="17"/>
      <c r="F48" s="17"/>
      <c r="G48" s="17"/>
      <c r="H48" s="17"/>
      <c r="I48" s="18"/>
      <c r="J48" s="18"/>
      <c r="K48" s="18"/>
    </row>
    <row r="49" spans="1:11" x14ac:dyDescent="0.25">
      <c r="A49" s="16"/>
      <c r="B49" s="11"/>
      <c r="C49" s="17"/>
      <c r="D49" s="17"/>
      <c r="E49" s="17"/>
      <c r="F49" s="17"/>
      <c r="G49" s="17"/>
      <c r="H49" s="17"/>
      <c r="I49" s="18"/>
      <c r="J49" s="18"/>
      <c r="K49" s="18"/>
    </row>
    <row r="50" spans="1:11" x14ac:dyDescent="0.25">
      <c r="A50" s="16"/>
      <c r="B50" s="11"/>
      <c r="C50" s="17"/>
      <c r="D50" s="17"/>
      <c r="E50" s="17"/>
      <c r="F50" s="17"/>
      <c r="G50" s="17"/>
      <c r="H50" s="17"/>
      <c r="I50" s="18"/>
      <c r="J50" s="18"/>
      <c r="K50" s="18"/>
    </row>
    <row r="51" spans="1:11" x14ac:dyDescent="0.25">
      <c r="A51" s="16"/>
      <c r="B51" s="11"/>
      <c r="C51" s="17"/>
      <c r="D51" s="17"/>
      <c r="E51" s="17"/>
      <c r="F51" s="17"/>
      <c r="G51" s="17"/>
      <c r="H51" s="17"/>
      <c r="I51" s="18"/>
      <c r="J51" s="18"/>
      <c r="K51" s="18"/>
    </row>
    <row r="52" spans="1:11" x14ac:dyDescent="0.25">
      <c r="A52" s="16"/>
      <c r="B52" s="11"/>
      <c r="C52" s="17"/>
      <c r="D52" s="17"/>
      <c r="E52" s="17"/>
      <c r="F52" s="17"/>
      <c r="G52" s="17"/>
      <c r="H52" s="17"/>
      <c r="I52" s="18"/>
      <c r="J52" s="18"/>
      <c r="K52" s="18"/>
    </row>
    <row r="53" spans="1:11" x14ac:dyDescent="0.25">
      <c r="A53" s="16"/>
      <c r="B53" s="11"/>
      <c r="C53" s="17"/>
      <c r="D53" s="17"/>
      <c r="E53" s="17"/>
      <c r="F53" s="17"/>
      <c r="G53" s="17"/>
      <c r="H53" s="17"/>
      <c r="I53" s="18"/>
      <c r="J53" s="18"/>
      <c r="K53" s="18"/>
    </row>
    <row r="54" spans="1:11" x14ac:dyDescent="0.25">
      <c r="A54" s="16"/>
      <c r="B54" s="11"/>
      <c r="C54" s="17"/>
      <c r="D54" s="17"/>
      <c r="E54" s="17"/>
      <c r="F54" s="17"/>
      <c r="G54" s="17"/>
      <c r="H54" s="17"/>
      <c r="I54" s="18"/>
      <c r="J54" s="18"/>
      <c r="K54" s="18"/>
    </row>
    <row r="55" spans="1:11" x14ac:dyDescent="0.25">
      <c r="A55" s="16"/>
      <c r="B55" s="11"/>
      <c r="C55" s="17"/>
      <c r="D55" s="17"/>
      <c r="E55" s="17"/>
      <c r="F55" s="17"/>
      <c r="G55" s="17"/>
      <c r="H55" s="17"/>
      <c r="I55" s="18"/>
      <c r="J55" s="18"/>
      <c r="K55" s="18"/>
    </row>
    <row r="56" spans="1:11" x14ac:dyDescent="0.25">
      <c r="A56" s="16"/>
      <c r="B56" s="11"/>
      <c r="C56" s="17"/>
      <c r="D56" s="17"/>
      <c r="E56" s="17"/>
      <c r="F56" s="17"/>
      <c r="G56" s="17"/>
      <c r="H56" s="17"/>
      <c r="I56" s="18"/>
      <c r="J56" s="18"/>
      <c r="K56" s="18"/>
    </row>
    <row r="57" spans="1:11" x14ac:dyDescent="0.25">
      <c r="A57" s="16"/>
      <c r="B57" s="11"/>
      <c r="C57" s="17"/>
      <c r="D57" s="17"/>
      <c r="E57" s="17"/>
      <c r="F57" s="17"/>
      <c r="G57" s="17"/>
      <c r="H57" s="17"/>
      <c r="I57" s="18"/>
      <c r="J57" s="18"/>
      <c r="K57" s="18"/>
    </row>
    <row r="58" spans="1:11" x14ac:dyDescent="0.25">
      <c r="A58" s="16"/>
      <c r="B58" s="11"/>
      <c r="C58" s="17"/>
      <c r="D58" s="17"/>
      <c r="E58" s="17"/>
      <c r="F58" s="17"/>
      <c r="G58" s="17"/>
      <c r="H58" s="17"/>
      <c r="I58" s="18"/>
      <c r="J58" s="18"/>
      <c r="K58" s="18"/>
    </row>
    <row r="59" spans="1:11" x14ac:dyDescent="0.25">
      <c r="A59" s="16"/>
      <c r="B59" s="11"/>
      <c r="C59" s="17"/>
      <c r="D59" s="17"/>
      <c r="E59" s="17"/>
      <c r="F59" s="17"/>
      <c r="G59" s="17"/>
      <c r="H59" s="17"/>
      <c r="I59" s="18"/>
      <c r="J59" s="18"/>
      <c r="K59" s="18"/>
    </row>
    <row r="60" spans="1:11" x14ac:dyDescent="0.25">
      <c r="A60" s="16"/>
      <c r="B60" s="11"/>
      <c r="C60" s="17"/>
      <c r="D60" s="17"/>
      <c r="E60" s="17"/>
      <c r="F60" s="17"/>
      <c r="G60" s="17"/>
      <c r="H60" s="17"/>
      <c r="I60" s="18"/>
      <c r="J60" s="18"/>
      <c r="K60" s="18"/>
    </row>
    <row r="61" spans="1:11" x14ac:dyDescent="0.25">
      <c r="A61" s="16"/>
      <c r="B61" s="11"/>
      <c r="C61" s="17"/>
      <c r="D61" s="17"/>
      <c r="E61" s="17"/>
      <c r="F61" s="17"/>
      <c r="G61" s="17"/>
      <c r="H61" s="17"/>
      <c r="I61" s="18"/>
      <c r="J61" s="18"/>
      <c r="K61" s="18"/>
    </row>
    <row r="62" spans="1:11" x14ac:dyDescent="0.25">
      <c r="A62" s="16"/>
      <c r="B62" s="11"/>
      <c r="C62" s="17"/>
      <c r="D62" s="17"/>
      <c r="E62" s="17"/>
      <c r="F62" s="17"/>
      <c r="G62" s="17"/>
      <c r="H62" s="17"/>
      <c r="I62" s="18"/>
      <c r="J62" s="18"/>
      <c r="K62" s="18"/>
    </row>
    <row r="63" spans="1:11" x14ac:dyDescent="0.25">
      <c r="A63" s="16"/>
      <c r="B63" s="11"/>
      <c r="C63" s="17"/>
      <c r="D63" s="17"/>
      <c r="E63" s="17"/>
      <c r="F63" s="17"/>
      <c r="G63" s="17"/>
      <c r="H63" s="17"/>
      <c r="I63" s="18"/>
      <c r="J63" s="18"/>
      <c r="K63" s="18"/>
    </row>
    <row r="64" spans="1:11" x14ac:dyDescent="0.25">
      <c r="A64" s="16"/>
      <c r="B64" s="11"/>
      <c r="C64" s="17"/>
      <c r="D64" s="17"/>
      <c r="E64" s="17"/>
      <c r="F64" s="17"/>
      <c r="G64" s="17"/>
      <c r="H64" s="17"/>
      <c r="I64" s="18"/>
      <c r="J64" s="18"/>
      <c r="K64" s="18"/>
    </row>
    <row r="65" spans="1:11" x14ac:dyDescent="0.25">
      <c r="A65" s="16"/>
      <c r="B65" s="11"/>
      <c r="C65" s="17"/>
      <c r="D65" s="17"/>
      <c r="E65" s="17"/>
      <c r="F65" s="17"/>
      <c r="G65" s="17"/>
      <c r="H65" s="17"/>
      <c r="I65" s="18"/>
      <c r="J65" s="18"/>
      <c r="K65" s="18"/>
    </row>
    <row r="66" spans="1:11" x14ac:dyDescent="0.25">
      <c r="A66" s="16"/>
      <c r="B66" s="11"/>
      <c r="C66" s="17"/>
      <c r="D66" s="17"/>
      <c r="E66" s="17"/>
      <c r="F66" s="17"/>
      <c r="G66" s="17"/>
      <c r="H66" s="17"/>
      <c r="I66" s="18"/>
      <c r="J66" s="18"/>
      <c r="K66" s="18"/>
    </row>
    <row r="67" spans="1:11" s="25" customFormat="1" x14ac:dyDescent="0.25">
      <c r="A67" s="21"/>
      <c r="B67" s="22"/>
      <c r="C67" s="23"/>
      <c r="D67" s="23"/>
      <c r="E67" s="23"/>
      <c r="F67" s="23"/>
      <c r="G67" s="23"/>
      <c r="H67" s="23"/>
      <c r="I67" s="24"/>
      <c r="J67" s="24"/>
      <c r="K67" s="24"/>
    </row>
    <row r="68" spans="1:11" s="25" customFormat="1" x14ac:dyDescent="0.25">
      <c r="A68" s="21"/>
      <c r="B68" s="22"/>
      <c r="C68" s="23"/>
      <c r="D68" s="23"/>
      <c r="E68" s="23"/>
      <c r="F68" s="23"/>
      <c r="G68" s="23"/>
      <c r="H68" s="23"/>
      <c r="I68" s="24"/>
      <c r="J68" s="24"/>
      <c r="K68" s="24"/>
    </row>
    <row r="69" spans="1:11" s="25" customFormat="1" x14ac:dyDescent="0.25">
      <c r="A69" s="21"/>
      <c r="B69" s="26"/>
      <c r="C69" s="27"/>
      <c r="D69" s="27"/>
      <c r="E69" s="27"/>
      <c r="F69" s="27"/>
      <c r="G69" s="27"/>
      <c r="H69" s="27"/>
      <c r="I69" s="24"/>
      <c r="J69" s="24"/>
      <c r="K69" s="24"/>
    </row>
    <row r="70" spans="1:11" s="25" customFormat="1" x14ac:dyDescent="0.25">
      <c r="A70" s="21"/>
      <c r="B70" s="28"/>
      <c r="C70" s="28"/>
      <c r="D70" s="28"/>
      <c r="E70" s="29"/>
      <c r="F70" s="28"/>
      <c r="G70" s="24"/>
      <c r="H70" s="29"/>
      <c r="I70" s="24"/>
      <c r="J70" s="24"/>
      <c r="K70" s="24"/>
    </row>
    <row r="71" spans="1:11" x14ac:dyDescent="0.25">
      <c r="A71" s="16"/>
      <c r="E71" s="19"/>
      <c r="H71" s="19"/>
      <c r="I71" s="18"/>
      <c r="J71" s="18"/>
      <c r="K71" s="18"/>
    </row>
    <row r="73" spans="1:11" x14ac:dyDescent="0.25">
      <c r="C73" s="20"/>
      <c r="F73" s="20"/>
      <c r="G73" s="18"/>
    </row>
  </sheetData>
  <mergeCells count="5">
    <mergeCell ref="A8:B9"/>
    <mergeCell ref="C8:E8"/>
    <mergeCell ref="F8:H8"/>
    <mergeCell ref="I8:K8"/>
    <mergeCell ref="A30:B30"/>
  </mergeCells>
  <hyperlinks>
    <hyperlink ref="B37" r:id="rId1" display="mailto:ssmaii@magyp.gob.ar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zoomScale="75" zoomScaleNormal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5" x14ac:dyDescent="0.25"/>
  <cols>
    <col min="1" max="2" width="15.140625" style="1" customWidth="1"/>
    <col min="3" max="3" width="20" style="1" customWidth="1"/>
    <col min="4" max="5" width="15.140625" style="1" customWidth="1"/>
    <col min="6" max="6" width="20.85546875" style="1" customWidth="1"/>
    <col min="7" max="7" width="20.5703125" style="1" customWidth="1"/>
    <col min="8" max="8" width="15.140625" style="1" customWidth="1"/>
    <col min="9" max="11" width="2.42578125" style="1" customWidth="1"/>
    <col min="12" max="16384" width="11.42578125" style="1"/>
  </cols>
  <sheetData>
    <row r="2" spans="1:9" ht="24" x14ac:dyDescent="0.35">
      <c r="A2" s="30" t="s">
        <v>40</v>
      </c>
    </row>
    <row r="4" spans="1:9" s="35" customFormat="1" ht="12.75" x14ac:dyDescent="0.2">
      <c r="A4" s="39" t="s">
        <v>29</v>
      </c>
      <c r="B4" s="34"/>
    </row>
    <row r="5" spans="1:9" s="35" customFormat="1" ht="12.75" x14ac:dyDescent="0.2">
      <c r="A5" s="39" t="s">
        <v>28</v>
      </c>
      <c r="B5" s="34"/>
    </row>
    <row r="8" spans="1:9" ht="31.5" customHeight="1" x14ac:dyDescent="0.25">
      <c r="A8" s="69"/>
      <c r="B8" s="69"/>
      <c r="C8" s="69"/>
      <c r="D8" s="69"/>
      <c r="E8" s="69"/>
      <c r="F8" s="123" t="s">
        <v>59</v>
      </c>
      <c r="G8" s="123"/>
      <c r="H8" s="123"/>
    </row>
    <row r="9" spans="1:9" ht="48" customHeight="1" thickBot="1" x14ac:dyDescent="0.3">
      <c r="A9" s="70" t="s">
        <v>41</v>
      </c>
      <c r="B9" s="70" t="s">
        <v>42</v>
      </c>
      <c r="C9" s="70" t="s">
        <v>55</v>
      </c>
      <c r="D9" s="70" t="s">
        <v>56</v>
      </c>
      <c r="E9" s="70" t="s">
        <v>57</v>
      </c>
      <c r="F9" s="70" t="s">
        <v>2</v>
      </c>
      <c r="G9" s="70" t="s">
        <v>3</v>
      </c>
      <c r="H9" s="70" t="s">
        <v>58</v>
      </c>
    </row>
    <row r="10" spans="1:9" s="25" customFormat="1" ht="27" customHeight="1" x14ac:dyDescent="0.25">
      <c r="A10" s="77">
        <v>2020</v>
      </c>
      <c r="B10" s="78" t="s">
        <v>43</v>
      </c>
      <c r="C10" s="79">
        <v>9399296.6547899973</v>
      </c>
      <c r="D10" s="79">
        <v>3151.1991131199952</v>
      </c>
      <c r="E10" s="79">
        <v>335.2590336122762</v>
      </c>
      <c r="F10" s="80">
        <v>100028493.76556005</v>
      </c>
      <c r="G10" s="80">
        <v>37900.508462559977</v>
      </c>
      <c r="H10" s="81">
        <v>378.89712256778154</v>
      </c>
      <c r="I10" s="73"/>
    </row>
    <row r="11" spans="1:9" s="25" customFormat="1" ht="27" customHeight="1" x14ac:dyDescent="0.25">
      <c r="A11" s="82"/>
      <c r="B11" s="74" t="s">
        <v>44</v>
      </c>
      <c r="C11" s="75">
        <v>6942052.414870006</v>
      </c>
      <c r="D11" s="75">
        <v>2647.6978207899942</v>
      </c>
      <c r="E11" s="75">
        <v>381.39986023709298</v>
      </c>
      <c r="F11" s="75"/>
      <c r="G11" s="75"/>
      <c r="H11" s="83"/>
    </row>
    <row r="12" spans="1:9" s="25" customFormat="1" ht="27" customHeight="1" x14ac:dyDescent="0.25">
      <c r="A12" s="82"/>
      <c r="B12" s="74" t="s">
        <v>45</v>
      </c>
      <c r="C12" s="75">
        <v>8374842.4404700045</v>
      </c>
      <c r="D12" s="75">
        <v>2921.425880740001</v>
      </c>
      <c r="E12" s="75">
        <v>348.83353346717382</v>
      </c>
      <c r="F12" s="75"/>
      <c r="G12" s="75"/>
      <c r="H12" s="83"/>
    </row>
    <row r="13" spans="1:9" s="25" customFormat="1" ht="27" customHeight="1" x14ac:dyDescent="0.25">
      <c r="A13" s="82"/>
      <c r="B13" s="74" t="s">
        <v>49</v>
      </c>
      <c r="C13" s="75">
        <v>9857239.882640006</v>
      </c>
      <c r="D13" s="75">
        <v>3318.6427777199979</v>
      </c>
      <c r="E13" s="75">
        <v>336.67059108144434</v>
      </c>
      <c r="F13" s="75"/>
      <c r="G13" s="75"/>
      <c r="H13" s="83"/>
    </row>
    <row r="14" spans="1:9" s="25" customFormat="1" ht="27" customHeight="1" x14ac:dyDescent="0.25">
      <c r="A14" s="84"/>
      <c r="B14" s="74" t="s">
        <v>46</v>
      </c>
      <c r="C14" s="75">
        <v>11292574.001530014</v>
      </c>
      <c r="D14" s="106">
        <v>4022.6707538899977</v>
      </c>
      <c r="E14" s="75">
        <v>356.22266042666377</v>
      </c>
      <c r="F14" s="75"/>
      <c r="G14" s="75"/>
      <c r="H14" s="83"/>
    </row>
    <row r="15" spans="1:9" s="25" customFormat="1" ht="27" customHeight="1" x14ac:dyDescent="0.25">
      <c r="A15" s="82"/>
      <c r="B15" s="74" t="s">
        <v>47</v>
      </c>
      <c r="C15" s="75">
        <v>10929806.772650002</v>
      </c>
      <c r="D15" s="75">
        <v>3651.7895958699955</v>
      </c>
      <c r="E15" s="75">
        <v>334.11291451263196</v>
      </c>
      <c r="F15" s="75"/>
      <c r="G15" s="75"/>
      <c r="H15" s="83"/>
    </row>
    <row r="16" spans="1:9" s="25" customFormat="1" ht="27" customHeight="1" x14ac:dyDescent="0.25">
      <c r="A16" s="82"/>
      <c r="B16" s="74" t="s">
        <v>48</v>
      </c>
      <c r="C16" s="75">
        <v>10189383.64331999</v>
      </c>
      <c r="D16" s="75">
        <v>3612.76300287</v>
      </c>
      <c r="E16" s="75">
        <v>354.56148569285386</v>
      </c>
      <c r="F16" s="75"/>
      <c r="G16" s="75"/>
      <c r="H16" s="83"/>
    </row>
    <row r="17" spans="1:9" s="25" customFormat="1" ht="27" customHeight="1" x14ac:dyDescent="0.25">
      <c r="A17" s="82"/>
      <c r="B17" s="74" t="s">
        <v>50</v>
      </c>
      <c r="C17" s="75">
        <v>9737206.1597399991</v>
      </c>
      <c r="D17" s="75">
        <v>3504.0480645799971</v>
      </c>
      <c r="E17" s="75">
        <v>359.86175162522812</v>
      </c>
      <c r="F17" s="75"/>
      <c r="G17" s="75"/>
      <c r="H17" s="83"/>
    </row>
    <row r="18" spans="1:9" s="25" customFormat="1" ht="27" customHeight="1" x14ac:dyDescent="0.25">
      <c r="A18" s="82"/>
      <c r="B18" s="74" t="s">
        <v>51</v>
      </c>
      <c r="C18" s="75">
        <v>7650567.7530700061</v>
      </c>
      <c r="D18" s="75">
        <v>3188.9920223500017</v>
      </c>
      <c r="E18" s="75">
        <v>416.83076671928416</v>
      </c>
      <c r="F18" s="75"/>
      <c r="G18" s="75"/>
      <c r="H18" s="83"/>
    </row>
    <row r="19" spans="1:9" s="25" customFormat="1" ht="27" customHeight="1" x14ac:dyDescent="0.25">
      <c r="A19" s="82"/>
      <c r="B19" s="74" t="s">
        <v>52</v>
      </c>
      <c r="C19" s="75">
        <v>6793043.3869800074</v>
      </c>
      <c r="D19" s="75">
        <v>3201.2727905499987</v>
      </c>
      <c r="E19" s="75">
        <v>471.25752158241301</v>
      </c>
      <c r="F19" s="75"/>
      <c r="G19" s="75"/>
      <c r="H19" s="83"/>
    </row>
    <row r="20" spans="1:9" s="25" customFormat="1" ht="27" customHeight="1" x14ac:dyDescent="0.25">
      <c r="A20" s="82"/>
      <c r="B20" s="74" t="s">
        <v>53</v>
      </c>
      <c r="C20" s="75">
        <v>5404884.3152800016</v>
      </c>
      <c r="D20" s="75">
        <v>2885.0673475799986</v>
      </c>
      <c r="E20" s="75">
        <v>533.7889174470771</v>
      </c>
      <c r="F20" s="75"/>
      <c r="G20" s="75"/>
      <c r="H20" s="83"/>
    </row>
    <row r="21" spans="1:9" s="25" customFormat="1" ht="27" customHeight="1" x14ac:dyDescent="0.25">
      <c r="A21" s="82"/>
      <c r="B21" s="74" t="s">
        <v>54</v>
      </c>
      <c r="C21" s="75">
        <v>3457596.340219995</v>
      </c>
      <c r="D21" s="75">
        <v>1794.9392924999981</v>
      </c>
      <c r="E21" s="75">
        <v>519.12922038371676</v>
      </c>
      <c r="F21" s="75"/>
      <c r="G21" s="75"/>
      <c r="H21" s="83"/>
    </row>
    <row r="22" spans="1:9" s="25" customFormat="1" ht="27" customHeight="1" x14ac:dyDescent="0.25">
      <c r="A22" s="84">
        <v>2021</v>
      </c>
      <c r="B22" s="74" t="s">
        <v>43</v>
      </c>
      <c r="C22" s="75">
        <v>7722985.5449100034</v>
      </c>
      <c r="D22" s="75">
        <v>3533.9679743700035</v>
      </c>
      <c r="E22" s="75">
        <v>457.59090882918196</v>
      </c>
      <c r="F22" s="76">
        <v>113057713.01473002</v>
      </c>
      <c r="G22" s="76">
        <v>53641.353593969994</v>
      </c>
      <c r="H22" s="85">
        <v>474.45992107571811</v>
      </c>
      <c r="I22" s="73"/>
    </row>
    <row r="23" spans="1:9" s="25" customFormat="1" ht="27" customHeight="1" x14ac:dyDescent="0.25">
      <c r="A23" s="82"/>
      <c r="B23" s="74" t="s">
        <v>44</v>
      </c>
      <c r="C23" s="75">
        <v>6453881.3154699998</v>
      </c>
      <c r="D23" s="75">
        <v>3229.5211508000002</v>
      </c>
      <c r="E23" s="75">
        <v>500.39983584123479</v>
      </c>
      <c r="F23" s="75"/>
      <c r="G23" s="75"/>
      <c r="H23" s="83"/>
    </row>
    <row r="24" spans="1:9" s="25" customFormat="1" ht="27" customHeight="1" x14ac:dyDescent="0.25">
      <c r="A24" s="82"/>
      <c r="B24" s="74" t="s">
        <v>45</v>
      </c>
      <c r="C24" s="75">
        <v>8907375.780410016</v>
      </c>
      <c r="D24" s="75">
        <v>4022.1740811399959</v>
      </c>
      <c r="E24" s="75">
        <v>451.55545025797164</v>
      </c>
      <c r="F24" s="75"/>
      <c r="G24" s="75"/>
      <c r="H24" s="83"/>
    </row>
    <row r="25" spans="1:9" s="25" customFormat="1" ht="27" customHeight="1" x14ac:dyDescent="0.25">
      <c r="A25" s="82"/>
      <c r="B25" s="74" t="s">
        <v>49</v>
      </c>
      <c r="C25" s="75">
        <v>10910728.190049997</v>
      </c>
      <c r="D25" s="75">
        <v>4618.2099287199999</v>
      </c>
      <c r="E25" s="75">
        <v>423.27238368302142</v>
      </c>
      <c r="F25" s="75"/>
      <c r="G25" s="75"/>
      <c r="H25" s="83"/>
    </row>
    <row r="26" spans="1:9" s="25" customFormat="1" ht="27" customHeight="1" x14ac:dyDescent="0.25">
      <c r="A26" s="82"/>
      <c r="B26" s="74" t="s">
        <v>46</v>
      </c>
      <c r="C26" s="75">
        <v>10092530.031569982</v>
      </c>
      <c r="D26" s="75">
        <v>4911.8255078100019</v>
      </c>
      <c r="E26" s="75">
        <v>486.67930562956417</v>
      </c>
      <c r="F26" s="75"/>
      <c r="G26" s="75"/>
      <c r="H26" s="83"/>
    </row>
    <row r="27" spans="1:9" s="25" customFormat="1" ht="27" customHeight="1" x14ac:dyDescent="0.25">
      <c r="A27" s="82"/>
      <c r="B27" s="74" t="s">
        <v>47</v>
      </c>
      <c r="C27" s="75">
        <v>10683974.931450006</v>
      </c>
      <c r="D27" s="75">
        <v>4929.4598743499982</v>
      </c>
      <c r="E27" s="75">
        <v>461.3881917524289</v>
      </c>
      <c r="F27" s="75"/>
      <c r="G27" s="75"/>
      <c r="H27" s="83"/>
    </row>
    <row r="28" spans="1:9" s="25" customFormat="1" ht="27" customHeight="1" x14ac:dyDescent="0.25">
      <c r="A28" s="82"/>
      <c r="B28" s="74" t="s">
        <v>48</v>
      </c>
      <c r="C28" s="75">
        <v>11280971.770750001</v>
      </c>
      <c r="D28" s="75">
        <v>5245.0817894100037</v>
      </c>
      <c r="E28" s="75">
        <v>464.94946499288073</v>
      </c>
      <c r="F28" s="75"/>
      <c r="G28" s="75"/>
      <c r="H28" s="83"/>
    </row>
    <row r="29" spans="1:9" s="25" customFormat="1" ht="27" customHeight="1" x14ac:dyDescent="0.25">
      <c r="A29" s="82"/>
      <c r="B29" s="74" t="s">
        <v>50</v>
      </c>
      <c r="C29" s="75">
        <v>11863372.783829968</v>
      </c>
      <c r="D29" s="106">
        <v>5662.8632524000004</v>
      </c>
      <c r="E29" s="75">
        <v>477.34007483256403</v>
      </c>
      <c r="F29" s="75"/>
      <c r="G29" s="75"/>
      <c r="H29" s="83"/>
    </row>
    <row r="30" spans="1:9" s="25" customFormat="1" ht="27" customHeight="1" x14ac:dyDescent="0.25">
      <c r="A30" s="82"/>
      <c r="B30" s="74" t="s">
        <v>51</v>
      </c>
      <c r="C30" s="75">
        <v>10540338.637350028</v>
      </c>
      <c r="D30" s="75">
        <v>5250.7393265399978</v>
      </c>
      <c r="E30" s="75">
        <v>498.15660646175394</v>
      </c>
      <c r="F30" s="75"/>
      <c r="G30" s="75"/>
      <c r="H30" s="83"/>
    </row>
    <row r="31" spans="1:9" s="25" customFormat="1" ht="27" customHeight="1" x14ac:dyDescent="0.25">
      <c r="A31" s="82"/>
      <c r="B31" s="74" t="s">
        <v>52</v>
      </c>
      <c r="C31" s="75">
        <v>9194628.7746500075</v>
      </c>
      <c r="D31" s="75">
        <v>4571.3162346200061</v>
      </c>
      <c r="E31" s="75">
        <v>497.17246303878238</v>
      </c>
      <c r="F31" s="75"/>
      <c r="G31" s="75"/>
      <c r="H31" s="83"/>
    </row>
    <row r="32" spans="1:9" s="25" customFormat="1" ht="27" customHeight="1" x14ac:dyDescent="0.25">
      <c r="A32" s="82"/>
      <c r="B32" s="74" t="s">
        <v>53</v>
      </c>
      <c r="C32" s="75">
        <v>7000685.0863100104</v>
      </c>
      <c r="D32" s="75">
        <v>3671.8547564299947</v>
      </c>
      <c r="E32" s="75">
        <v>524.49934701539212</v>
      </c>
      <c r="F32" s="75"/>
      <c r="G32" s="75"/>
      <c r="H32" s="83"/>
    </row>
    <row r="33" spans="1:9" s="25" customFormat="1" ht="27" customHeight="1" x14ac:dyDescent="0.25">
      <c r="A33" s="82"/>
      <c r="B33" s="74" t="s">
        <v>54</v>
      </c>
      <c r="C33" s="75">
        <v>8406240.1679799985</v>
      </c>
      <c r="D33" s="75">
        <v>3994.3397173799967</v>
      </c>
      <c r="E33" s="75">
        <v>475.16364481171229</v>
      </c>
      <c r="F33" s="75"/>
      <c r="G33" s="75"/>
      <c r="H33" s="83"/>
    </row>
    <row r="34" spans="1:9" s="25" customFormat="1" ht="27" customHeight="1" x14ac:dyDescent="0.25">
      <c r="A34" s="84">
        <v>2022</v>
      </c>
      <c r="B34" s="74" t="s">
        <v>43</v>
      </c>
      <c r="C34" s="75">
        <v>8355257.2840500027</v>
      </c>
      <c r="D34" s="75">
        <v>3888.06270984</v>
      </c>
      <c r="E34" s="75">
        <v>465.34326564212739</v>
      </c>
      <c r="F34" s="76">
        <v>106277307.62706</v>
      </c>
      <c r="G34" s="76">
        <v>57951.804800380014</v>
      </c>
      <c r="H34" s="85">
        <v>545.28860482371215</v>
      </c>
      <c r="I34" s="73"/>
    </row>
    <row r="35" spans="1:9" s="25" customFormat="1" ht="27" customHeight="1" x14ac:dyDescent="0.25">
      <c r="A35" s="82"/>
      <c r="B35" s="74" t="s">
        <v>44</v>
      </c>
      <c r="C35" s="75">
        <v>8412781.8911900036</v>
      </c>
      <c r="D35" s="75">
        <v>4222.3804874399939</v>
      </c>
      <c r="E35" s="75">
        <v>501.90062479353429</v>
      </c>
      <c r="F35" s="75"/>
      <c r="G35" s="75"/>
      <c r="H35" s="83"/>
    </row>
    <row r="36" spans="1:9" s="25" customFormat="1" ht="27" customHeight="1" x14ac:dyDescent="0.25">
      <c r="A36" s="82"/>
      <c r="B36" s="74" t="s">
        <v>45</v>
      </c>
      <c r="C36" s="75">
        <v>9746706.7987799942</v>
      </c>
      <c r="D36" s="75">
        <v>4892.6228236800152</v>
      </c>
      <c r="E36" s="75">
        <v>501.97701897552008</v>
      </c>
      <c r="F36" s="75"/>
      <c r="G36" s="75"/>
      <c r="H36" s="83"/>
    </row>
    <row r="37" spans="1:9" s="25" customFormat="1" ht="27" customHeight="1" x14ac:dyDescent="0.25">
      <c r="A37" s="82"/>
      <c r="B37" s="74" t="s">
        <v>49</v>
      </c>
      <c r="C37" s="75">
        <v>11275613.496110005</v>
      </c>
      <c r="D37" s="75">
        <v>5711.1456044399974</v>
      </c>
      <c r="E37" s="75">
        <v>506.50420098297059</v>
      </c>
      <c r="F37" s="75"/>
      <c r="G37" s="75"/>
      <c r="H37" s="83"/>
    </row>
    <row r="38" spans="1:9" s="25" customFormat="1" ht="27" customHeight="1" x14ac:dyDescent="0.25">
      <c r="A38" s="82"/>
      <c r="B38" s="74" t="s">
        <v>46</v>
      </c>
      <c r="C38" s="75">
        <v>10763153.680359991</v>
      </c>
      <c r="D38" s="106">
        <v>5923.8045126399984</v>
      </c>
      <c r="E38" s="75">
        <v>550.37814088350615</v>
      </c>
      <c r="F38" s="75"/>
      <c r="G38" s="75"/>
      <c r="H38" s="83"/>
    </row>
    <row r="39" spans="1:9" s="25" customFormat="1" ht="27" customHeight="1" x14ac:dyDescent="0.25">
      <c r="A39" s="82"/>
      <c r="B39" s="74" t="s">
        <v>47</v>
      </c>
      <c r="C39" s="75">
        <v>9991711.314179983</v>
      </c>
      <c r="D39" s="75">
        <v>5667.719511170003</v>
      </c>
      <c r="E39" s="75">
        <v>567.24212028889576</v>
      </c>
      <c r="F39" s="75"/>
      <c r="G39" s="75"/>
      <c r="H39" s="83"/>
    </row>
    <row r="40" spans="1:9" s="25" customFormat="1" ht="27" customHeight="1" x14ac:dyDescent="0.25">
      <c r="A40" s="82"/>
      <c r="B40" s="74" t="s">
        <v>48</v>
      </c>
      <c r="C40" s="75">
        <v>10442688.162229983</v>
      </c>
      <c r="D40" s="75">
        <v>5302.8083102000019</v>
      </c>
      <c r="E40" s="75">
        <v>507.80107840236548</v>
      </c>
      <c r="F40" s="75"/>
      <c r="G40" s="75"/>
      <c r="H40" s="83"/>
    </row>
    <row r="41" spans="1:9" s="25" customFormat="1" ht="27" customHeight="1" x14ac:dyDescent="0.25">
      <c r="A41" s="82"/>
      <c r="B41" s="74" t="s">
        <v>50</v>
      </c>
      <c r="C41" s="75">
        <v>8428410.1966100037</v>
      </c>
      <c r="D41" s="75">
        <v>4789.8753700200004</v>
      </c>
      <c r="E41" s="75">
        <v>568.30116929365147</v>
      </c>
      <c r="F41" s="75"/>
      <c r="G41" s="75"/>
      <c r="H41" s="83"/>
    </row>
    <row r="42" spans="1:9" s="25" customFormat="1" ht="27" customHeight="1" x14ac:dyDescent="0.25">
      <c r="A42" s="82"/>
      <c r="B42" s="74" t="s">
        <v>51</v>
      </c>
      <c r="C42" s="75">
        <v>7420370.8972600084</v>
      </c>
      <c r="D42" s="75">
        <v>4483.5041378500027</v>
      </c>
      <c r="E42" s="75">
        <v>604.21563826486738</v>
      </c>
      <c r="F42" s="75"/>
      <c r="G42" s="75"/>
      <c r="H42" s="83"/>
    </row>
    <row r="43" spans="1:9" s="25" customFormat="1" ht="27" customHeight="1" x14ac:dyDescent="0.25">
      <c r="A43" s="82"/>
      <c r="B43" s="74" t="s">
        <v>52</v>
      </c>
      <c r="C43" s="75">
        <v>8254258.3004500074</v>
      </c>
      <c r="D43" s="75">
        <v>4979.235493410004</v>
      </c>
      <c r="E43" s="75">
        <v>603.23233319928272</v>
      </c>
      <c r="F43" s="75"/>
      <c r="G43" s="75"/>
      <c r="H43" s="83"/>
    </row>
    <row r="44" spans="1:9" s="25" customFormat="1" ht="27" customHeight="1" x14ac:dyDescent="0.25">
      <c r="A44" s="82"/>
      <c r="B44" s="74" t="s">
        <v>53</v>
      </c>
      <c r="C44" s="75">
        <v>6955625.1055400008</v>
      </c>
      <c r="D44" s="75">
        <v>4440.8248816799905</v>
      </c>
      <c r="E44" s="75">
        <v>638.45086736244195</v>
      </c>
      <c r="F44" s="75"/>
      <c r="G44" s="75"/>
      <c r="H44" s="83"/>
    </row>
    <row r="45" spans="1:9" s="25" customFormat="1" ht="27" customHeight="1" x14ac:dyDescent="0.25">
      <c r="A45" s="82"/>
      <c r="B45" s="74" t="s">
        <v>54</v>
      </c>
      <c r="C45" s="75">
        <v>6230730.5003000041</v>
      </c>
      <c r="D45" s="75">
        <v>3649.8209580099997</v>
      </c>
      <c r="E45" s="75">
        <v>585.77737519449192</v>
      </c>
      <c r="F45" s="75"/>
      <c r="G45" s="75"/>
      <c r="H45" s="83"/>
    </row>
    <row r="46" spans="1:9" s="25" customFormat="1" ht="27" customHeight="1" x14ac:dyDescent="0.25">
      <c r="A46" s="84">
        <v>2023</v>
      </c>
      <c r="B46" s="74" t="s">
        <v>43</v>
      </c>
      <c r="C46" s="75">
        <v>4538687.6980700027</v>
      </c>
      <c r="D46" s="75">
        <v>2767.9137676400005</v>
      </c>
      <c r="E46" s="75">
        <v>609.84891487841458</v>
      </c>
      <c r="F46" s="76">
        <v>65427976.944349997</v>
      </c>
      <c r="G46" s="76">
        <v>37410.731455579989</v>
      </c>
      <c r="H46" s="85">
        <v>571.78493364390317</v>
      </c>
      <c r="I46" s="73"/>
    </row>
    <row r="47" spans="1:9" s="25" customFormat="1" ht="27" customHeight="1" x14ac:dyDescent="0.25">
      <c r="A47" s="82"/>
      <c r="B47" s="74" t="s">
        <v>44</v>
      </c>
      <c r="C47" s="75">
        <v>4565371.2444499908</v>
      </c>
      <c r="D47" s="75">
        <v>2946.3127009299992</v>
      </c>
      <c r="E47" s="75">
        <v>645.36103268967645</v>
      </c>
      <c r="F47" s="75"/>
      <c r="G47" s="75"/>
      <c r="H47" s="83"/>
    </row>
    <row r="48" spans="1:9" s="25" customFormat="1" ht="27" customHeight="1" x14ac:dyDescent="0.25">
      <c r="A48" s="82"/>
      <c r="B48" s="74" t="s">
        <v>45</v>
      </c>
      <c r="C48" s="75">
        <v>5383298.4229199952</v>
      </c>
      <c r="D48" s="75">
        <v>3113.0429976999967</v>
      </c>
      <c r="E48" s="75">
        <v>578.27799113752781</v>
      </c>
      <c r="F48" s="75"/>
      <c r="G48" s="75"/>
      <c r="H48" s="83"/>
    </row>
    <row r="49" spans="1:11" s="25" customFormat="1" ht="27" customHeight="1" x14ac:dyDescent="0.25">
      <c r="A49" s="82"/>
      <c r="B49" s="74" t="s">
        <v>49</v>
      </c>
      <c r="C49" s="75">
        <v>5364168.5824299995</v>
      </c>
      <c r="D49" s="75">
        <v>3351.1119547699991</v>
      </c>
      <c r="E49" s="75">
        <v>624.72159539250083</v>
      </c>
      <c r="F49" s="75"/>
      <c r="G49" s="75"/>
      <c r="H49" s="83"/>
    </row>
    <row r="50" spans="1:11" s="25" customFormat="1" ht="27" customHeight="1" x14ac:dyDescent="0.25">
      <c r="A50" s="82"/>
      <c r="B50" s="74" t="s">
        <v>46</v>
      </c>
      <c r="C50" s="75">
        <v>6475683.7008000147</v>
      </c>
      <c r="D50" s="106">
        <v>3819.731216800003</v>
      </c>
      <c r="E50" s="75">
        <v>589.85759547337193</v>
      </c>
      <c r="F50" s="75"/>
      <c r="G50" s="75"/>
      <c r="H50" s="83"/>
    </row>
    <row r="51" spans="1:11" s="25" customFormat="1" ht="27" customHeight="1" x14ac:dyDescent="0.25">
      <c r="A51" s="82"/>
      <c r="B51" s="74" t="s">
        <v>47</v>
      </c>
      <c r="C51" s="75">
        <v>6221950.2787000062</v>
      </c>
      <c r="D51" s="75">
        <v>3363.6533699599972</v>
      </c>
      <c r="E51" s="75">
        <v>540.61077625049552</v>
      </c>
      <c r="F51" s="75"/>
      <c r="G51" s="75"/>
      <c r="H51" s="83"/>
    </row>
    <row r="52" spans="1:11" s="25" customFormat="1" ht="27" customHeight="1" x14ac:dyDescent="0.25">
      <c r="A52" s="82"/>
      <c r="B52" s="74" t="s">
        <v>48</v>
      </c>
      <c r="C52" s="75">
        <v>6822959.5930000013</v>
      </c>
      <c r="D52" s="75">
        <v>3499.1587843600009</v>
      </c>
      <c r="E52" s="75">
        <v>512.85057996678665</v>
      </c>
      <c r="F52" s="75"/>
      <c r="G52" s="75"/>
      <c r="H52" s="83"/>
    </row>
    <row r="53" spans="1:11" s="25" customFormat="1" ht="27" customHeight="1" x14ac:dyDescent="0.25">
      <c r="A53" s="82"/>
      <c r="B53" s="74" t="s">
        <v>50</v>
      </c>
      <c r="C53" s="75">
        <v>7378506.0728899986</v>
      </c>
      <c r="D53" s="75">
        <v>3532.9406884199966</v>
      </c>
      <c r="E53" s="75">
        <v>478.81517661151992</v>
      </c>
      <c r="F53" s="75"/>
      <c r="G53" s="75"/>
      <c r="H53" s="83"/>
    </row>
    <row r="54" spans="1:11" s="25" customFormat="1" ht="27" customHeight="1" x14ac:dyDescent="0.25">
      <c r="A54" s="82"/>
      <c r="B54" s="74" t="s">
        <v>51</v>
      </c>
      <c r="C54" s="75">
        <v>6094947.6824899996</v>
      </c>
      <c r="D54" s="75">
        <v>3179.9860564000023</v>
      </c>
      <c r="E54" s="75">
        <v>521.74132118241039</v>
      </c>
      <c r="F54" s="75"/>
      <c r="G54" s="75"/>
      <c r="H54" s="83"/>
    </row>
    <row r="55" spans="1:11" s="25" customFormat="1" ht="27" customHeight="1" x14ac:dyDescent="0.25">
      <c r="A55" s="82"/>
      <c r="B55" s="74" t="s">
        <v>52</v>
      </c>
      <c r="C55" s="75">
        <v>4454886.4637499964</v>
      </c>
      <c r="D55" s="75">
        <v>2806.7906735699994</v>
      </c>
      <c r="E55" s="75">
        <v>630.04763340417946</v>
      </c>
      <c r="F55" s="75"/>
      <c r="G55" s="75"/>
      <c r="H55" s="83"/>
    </row>
    <row r="56" spans="1:11" s="25" customFormat="1" ht="27" customHeight="1" x14ac:dyDescent="0.25">
      <c r="A56" s="82"/>
      <c r="B56" s="74" t="s">
        <v>53</v>
      </c>
      <c r="C56" s="75">
        <v>3670788.7226000018</v>
      </c>
      <c r="D56" s="75">
        <v>2349.049106290001</v>
      </c>
      <c r="E56" s="75">
        <v>639.93034843644739</v>
      </c>
      <c r="F56" s="75"/>
      <c r="G56" s="75"/>
      <c r="H56" s="83"/>
    </row>
    <row r="57" spans="1:11" s="25" customFormat="1" ht="27" customHeight="1" x14ac:dyDescent="0.25">
      <c r="A57" s="82"/>
      <c r="B57" s="74" t="s">
        <v>54</v>
      </c>
      <c r="C57" s="75">
        <v>4456728.4822499994</v>
      </c>
      <c r="D57" s="75">
        <v>2681.0401387399997</v>
      </c>
      <c r="E57" s="75">
        <v>601.57134306428838</v>
      </c>
      <c r="F57" s="75"/>
      <c r="G57" s="75"/>
      <c r="H57" s="83"/>
    </row>
    <row r="58" spans="1:11" s="25" customFormat="1" ht="27" customHeight="1" x14ac:dyDescent="0.25">
      <c r="A58" s="84">
        <v>2024</v>
      </c>
      <c r="B58" s="74" t="s">
        <v>43</v>
      </c>
      <c r="C58" s="75">
        <v>7256374.4802400041</v>
      </c>
      <c r="D58" s="75">
        <v>3393.1047950900047</v>
      </c>
      <c r="E58" s="75">
        <v>467.60331958195439</v>
      </c>
      <c r="F58" s="76">
        <v>101959131.21997999</v>
      </c>
      <c r="G58" s="76">
        <v>47276.595094279997</v>
      </c>
      <c r="H58" s="85">
        <v>463.68181572947378</v>
      </c>
      <c r="I58" s="73"/>
    </row>
    <row r="59" spans="1:11" s="25" customFormat="1" ht="27" customHeight="1" x14ac:dyDescent="0.25">
      <c r="A59" s="82"/>
      <c r="B59" s="74" t="s">
        <v>44</v>
      </c>
      <c r="C59" s="75">
        <v>6815297.9960800065</v>
      </c>
      <c r="D59" s="75">
        <v>3312.033862280005</v>
      </c>
      <c r="E59" s="75">
        <v>485.97051283524303</v>
      </c>
      <c r="F59" s="75"/>
      <c r="G59" s="75"/>
      <c r="H59" s="83"/>
    </row>
    <row r="60" spans="1:11" s="25" customFormat="1" ht="27" customHeight="1" x14ac:dyDescent="0.25">
      <c r="A60" s="82"/>
      <c r="B60" s="74" t="s">
        <v>45</v>
      </c>
      <c r="C60" s="75">
        <v>8873612.6142200101</v>
      </c>
      <c r="D60" s="75">
        <v>3840.487891850004</v>
      </c>
      <c r="E60" s="75">
        <v>432.79868739092831</v>
      </c>
      <c r="F60" s="75"/>
      <c r="G60" s="75"/>
      <c r="H60" s="83"/>
    </row>
    <row r="61" spans="1:11" s="25" customFormat="1" ht="27" customHeight="1" x14ac:dyDescent="0.25">
      <c r="A61" s="82"/>
      <c r="B61" s="74" t="s">
        <v>49</v>
      </c>
      <c r="C61" s="75">
        <v>9236756.6671799943</v>
      </c>
      <c r="D61" s="75">
        <v>3879.6840930300036</v>
      </c>
      <c r="E61" s="75">
        <v>420.02666442597553</v>
      </c>
      <c r="F61" s="75"/>
      <c r="G61" s="75"/>
      <c r="H61" s="83"/>
    </row>
    <row r="62" spans="1:11" s="72" customFormat="1" ht="27" customHeight="1" x14ac:dyDescent="0.25">
      <c r="A62" s="82"/>
      <c r="B62" s="74" t="s">
        <v>46</v>
      </c>
      <c r="C62" s="75">
        <v>10770647.415290013</v>
      </c>
      <c r="D62" s="106">
        <v>4810.8407228799961</v>
      </c>
      <c r="E62" s="75">
        <v>446.66216777744722</v>
      </c>
      <c r="F62" s="75"/>
      <c r="G62" s="75"/>
      <c r="H62" s="83"/>
      <c r="I62" s="71"/>
      <c r="J62" s="71"/>
      <c r="K62" s="71"/>
    </row>
    <row r="63" spans="1:11" s="72" customFormat="1" ht="27" customHeight="1" x14ac:dyDescent="0.25">
      <c r="A63" s="82"/>
      <c r="B63" s="74" t="s">
        <v>47</v>
      </c>
      <c r="C63" s="75">
        <v>9141965.5302299932</v>
      </c>
      <c r="D63" s="75">
        <v>4237.0989030499986</v>
      </c>
      <c r="E63" s="75">
        <v>463.47789094577803</v>
      </c>
      <c r="F63" s="75"/>
      <c r="G63" s="75"/>
      <c r="H63" s="83"/>
      <c r="I63" s="71"/>
      <c r="J63" s="71"/>
      <c r="K63" s="71"/>
    </row>
    <row r="64" spans="1:11" s="25" customFormat="1" ht="27" customHeight="1" x14ac:dyDescent="0.25">
      <c r="A64" s="82"/>
      <c r="B64" s="74" t="s">
        <v>48</v>
      </c>
      <c r="C64" s="75">
        <v>9876060.9673299845</v>
      </c>
      <c r="D64" s="75">
        <v>4496.5686346200009</v>
      </c>
      <c r="E64" s="75">
        <v>455.29980520519797</v>
      </c>
      <c r="F64" s="75"/>
      <c r="G64" s="75"/>
      <c r="H64" s="83"/>
      <c r="I64" s="24"/>
      <c r="J64" s="24"/>
      <c r="K64" s="24"/>
    </row>
    <row r="65" spans="1:11" s="25" customFormat="1" ht="27" customHeight="1" x14ac:dyDescent="0.25">
      <c r="A65" s="82"/>
      <c r="B65" s="74" t="s">
        <v>50</v>
      </c>
      <c r="C65" s="75">
        <v>8061712.5512099946</v>
      </c>
      <c r="D65" s="75">
        <v>3819.0109824900001</v>
      </c>
      <c r="E65" s="75">
        <v>473.72204829069466</v>
      </c>
      <c r="F65" s="75"/>
      <c r="G65" s="75"/>
      <c r="H65" s="83"/>
      <c r="I65" s="24"/>
      <c r="J65" s="24"/>
      <c r="K65" s="24"/>
    </row>
    <row r="66" spans="1:11" s="25" customFormat="1" ht="27" customHeight="1" x14ac:dyDescent="0.25">
      <c r="A66" s="82"/>
      <c r="B66" s="74" t="s">
        <v>51</v>
      </c>
      <c r="C66" s="75">
        <v>8480793.1805799883</v>
      </c>
      <c r="D66" s="75">
        <v>4065.8603887799932</v>
      </c>
      <c r="E66" s="75">
        <v>479.41982574110307</v>
      </c>
      <c r="F66" s="75"/>
      <c r="G66" s="75"/>
      <c r="H66" s="83"/>
    </row>
    <row r="67" spans="1:11" s="25" customFormat="1" ht="27" customHeight="1" x14ac:dyDescent="0.25">
      <c r="A67" s="82"/>
      <c r="B67" s="74" t="s">
        <v>52</v>
      </c>
      <c r="C67" s="75">
        <v>8039747.345449999</v>
      </c>
      <c r="D67" s="75">
        <v>3997.0058753600001</v>
      </c>
      <c r="E67" s="75">
        <v>497.15565721378778</v>
      </c>
      <c r="F67" s="75"/>
      <c r="G67" s="75"/>
      <c r="H67" s="83"/>
    </row>
    <row r="68" spans="1:11" s="25" customFormat="1" ht="27" customHeight="1" x14ac:dyDescent="0.25">
      <c r="A68" s="82"/>
      <c r="B68" s="74" t="s">
        <v>53</v>
      </c>
      <c r="C68" s="75">
        <v>7423300.7393199997</v>
      </c>
      <c r="D68" s="75">
        <v>3762.4396802700012</v>
      </c>
      <c r="E68" s="75">
        <v>506.84187700236623</v>
      </c>
      <c r="F68" s="75"/>
      <c r="G68" s="75"/>
      <c r="H68" s="83"/>
    </row>
    <row r="69" spans="1:11" s="25" customFormat="1" ht="27" customHeight="1" x14ac:dyDescent="0.25">
      <c r="A69" s="82"/>
      <c r="B69" s="74" t="s">
        <v>54</v>
      </c>
      <c r="C69" s="75">
        <v>7982861.7328500021</v>
      </c>
      <c r="D69" s="75">
        <v>3662.4592645799944</v>
      </c>
      <c r="E69" s="75">
        <v>458.7902668423697</v>
      </c>
      <c r="F69" s="75"/>
      <c r="G69" s="75"/>
      <c r="H69" s="83"/>
    </row>
    <row r="70" spans="1:11" s="25" customFormat="1" ht="27" customHeight="1" x14ac:dyDescent="0.25">
      <c r="A70" s="84">
        <v>2025</v>
      </c>
      <c r="B70" s="74" t="s">
        <v>43</v>
      </c>
      <c r="C70" s="75">
        <v>9061515.1145199966</v>
      </c>
      <c r="D70" s="75">
        <v>3530.2440543900029</v>
      </c>
      <c r="E70" s="75">
        <v>389.58651061931221</v>
      </c>
      <c r="F70" s="76">
        <v>105085053.68340005</v>
      </c>
      <c r="G70" s="76">
        <v>47458.620301909999</v>
      </c>
      <c r="H70" s="85">
        <v>451.62103114010097</v>
      </c>
    </row>
    <row r="71" spans="1:11" s="25" customFormat="1" ht="27" customHeight="1" x14ac:dyDescent="0.25">
      <c r="A71" s="82"/>
      <c r="B71" s="74" t="s">
        <v>44</v>
      </c>
      <c r="C71" s="75">
        <v>8078704.3246500026</v>
      </c>
      <c r="D71" s="75">
        <v>3553.7919926199984</v>
      </c>
      <c r="E71" s="75">
        <v>439.89628160750408</v>
      </c>
      <c r="F71" s="75"/>
      <c r="G71" s="75"/>
      <c r="H71" s="83"/>
    </row>
    <row r="72" spans="1:11" s="25" customFormat="1" ht="27" customHeight="1" x14ac:dyDescent="0.25">
      <c r="A72" s="82"/>
      <c r="B72" s="74" t="s">
        <v>45</v>
      </c>
      <c r="C72" s="75">
        <v>8641673.5618400034</v>
      </c>
      <c r="D72" s="75">
        <v>3654.0014065000018</v>
      </c>
      <c r="E72" s="75">
        <v>422.83492663219556</v>
      </c>
      <c r="F72" s="75"/>
      <c r="G72" s="75"/>
      <c r="H72" s="83"/>
    </row>
    <row r="73" spans="1:11" s="72" customFormat="1" ht="27" customHeight="1" x14ac:dyDescent="0.25">
      <c r="A73" s="82"/>
      <c r="B73" s="74" t="s">
        <v>49</v>
      </c>
      <c r="C73" s="75">
        <v>9110561.0672899988</v>
      </c>
      <c r="D73" s="75">
        <v>3944.4995198499983</v>
      </c>
      <c r="E73" s="75">
        <v>432.95901215262012</v>
      </c>
      <c r="F73" s="75"/>
      <c r="G73" s="75"/>
      <c r="H73" s="83"/>
      <c r="I73" s="71"/>
      <c r="J73" s="71"/>
      <c r="K73" s="71"/>
    </row>
    <row r="74" spans="1:11" s="72" customFormat="1" ht="27" customHeight="1" x14ac:dyDescent="0.25">
      <c r="A74" s="82"/>
      <c r="B74" s="74" t="s">
        <v>46</v>
      </c>
      <c r="C74" s="75">
        <v>9834599.9464599993</v>
      </c>
      <c r="D74" s="75">
        <v>4379.2964827700025</v>
      </c>
      <c r="E74" s="75">
        <v>445.29482710136534</v>
      </c>
      <c r="F74" s="75"/>
      <c r="G74" s="75"/>
      <c r="H74" s="83"/>
      <c r="I74" s="71"/>
      <c r="J74" s="71"/>
      <c r="K74" s="71"/>
    </row>
    <row r="75" spans="1:11" s="25" customFormat="1" ht="27" customHeight="1" x14ac:dyDescent="0.25">
      <c r="A75" s="82"/>
      <c r="B75" s="74" t="s">
        <v>47</v>
      </c>
      <c r="C75" s="75">
        <v>9766678.0531599894</v>
      </c>
      <c r="D75" s="75">
        <v>4265.0892624399958</v>
      </c>
      <c r="E75" s="75">
        <v>436.69805016865837</v>
      </c>
      <c r="F75" s="75"/>
      <c r="G75" s="75"/>
      <c r="H75" s="83"/>
      <c r="I75" s="24"/>
      <c r="J75" s="24"/>
      <c r="K75" s="24"/>
    </row>
    <row r="76" spans="1:11" s="25" customFormat="1" ht="27" customHeight="1" x14ac:dyDescent="0.25">
      <c r="A76" s="82"/>
      <c r="B76" s="74" t="s">
        <v>48</v>
      </c>
      <c r="C76" s="75">
        <v>11183402.591260009</v>
      </c>
      <c r="D76" s="75">
        <v>4953.3325356399855</v>
      </c>
      <c r="E76" s="75">
        <v>442.91819910973129</v>
      </c>
      <c r="F76" s="75"/>
      <c r="G76" s="75"/>
      <c r="H76" s="83"/>
      <c r="I76" s="24"/>
      <c r="J76" s="24"/>
      <c r="K76" s="24"/>
    </row>
    <row r="77" spans="1:11" s="25" customFormat="1" ht="27" customHeight="1" x14ac:dyDescent="0.25">
      <c r="A77" s="82"/>
      <c r="B77" s="74" t="s">
        <v>50</v>
      </c>
      <c r="C77" s="75">
        <v>10614320.112430014</v>
      </c>
      <c r="D77" s="75">
        <v>4843.7887149300013</v>
      </c>
      <c r="E77" s="75">
        <v>456.34469882415084</v>
      </c>
      <c r="F77" s="75"/>
      <c r="G77" s="75"/>
      <c r="H77" s="83"/>
    </row>
    <row r="78" spans="1:11" s="25" customFormat="1" ht="27" customHeight="1" x14ac:dyDescent="0.25">
      <c r="A78" s="82"/>
      <c r="B78" s="74" t="s">
        <v>51</v>
      </c>
      <c r="C78" s="75">
        <v>9733719.6903800014</v>
      </c>
      <c r="D78" s="106">
        <v>4959.3755493700055</v>
      </c>
      <c r="E78" s="75">
        <v>509.50466082061513</v>
      </c>
      <c r="F78" s="75"/>
      <c r="G78" s="75"/>
      <c r="H78" s="83"/>
    </row>
    <row r="79" spans="1:11" s="25" customFormat="1" ht="27" customHeight="1" x14ac:dyDescent="0.25">
      <c r="A79" s="82"/>
      <c r="B79" s="74" t="s">
        <v>52</v>
      </c>
      <c r="C79" s="75">
        <v>8961582.3854700159</v>
      </c>
      <c r="D79" s="75">
        <v>4659.5696128499994</v>
      </c>
      <c r="E79" s="75">
        <v>519.94942549486086</v>
      </c>
      <c r="F79" s="75"/>
      <c r="G79" s="75"/>
      <c r="H79" s="83"/>
    </row>
    <row r="80" spans="1:11" s="25" customFormat="1" ht="27" customHeight="1" x14ac:dyDescent="0.25">
      <c r="A80" s="82"/>
      <c r="B80" s="74" t="s">
        <v>53</v>
      </c>
      <c r="C80" s="75">
        <v>10098296.835940007</v>
      </c>
      <c r="D80" s="75">
        <v>4715.6311705500038</v>
      </c>
      <c r="E80" s="75">
        <v>466.97292099465665</v>
      </c>
      <c r="F80" s="75"/>
      <c r="G80" s="75"/>
      <c r="H80" s="83"/>
    </row>
    <row r="81" spans="1:11" x14ac:dyDescent="0.25">
      <c r="B81" s="68"/>
    </row>
    <row r="83" spans="1:11" s="33" customFormat="1" x14ac:dyDescent="0.25">
      <c r="A83" s="16"/>
      <c r="B83" s="57" t="s">
        <v>32</v>
      </c>
      <c r="C83" s="31"/>
      <c r="D83" s="31"/>
      <c r="E83" s="31"/>
      <c r="F83" s="31"/>
      <c r="G83" s="31"/>
      <c r="H83" s="31"/>
      <c r="I83" s="32"/>
      <c r="J83" s="32"/>
      <c r="K83" s="32"/>
    </row>
    <row r="84" spans="1:11" x14ac:dyDescent="0.25">
      <c r="A84" s="16"/>
      <c r="B84" s="57" t="s">
        <v>30</v>
      </c>
      <c r="C84" s="17"/>
      <c r="D84" s="17"/>
      <c r="E84" s="17"/>
      <c r="F84" s="17"/>
      <c r="G84" s="17"/>
      <c r="H84" s="17"/>
      <c r="I84" s="18"/>
      <c r="J84" s="18"/>
      <c r="K84" s="18"/>
    </row>
    <row r="85" spans="1:11" x14ac:dyDescent="0.25">
      <c r="A85" s="16"/>
      <c r="B85" s="56" t="s">
        <v>31</v>
      </c>
      <c r="C85" s="17"/>
      <c r="D85" s="17"/>
      <c r="E85" s="17"/>
      <c r="F85" s="17"/>
      <c r="G85" s="17"/>
      <c r="H85" s="17"/>
      <c r="I85" s="18"/>
      <c r="J85" s="18"/>
      <c r="K85" s="18"/>
    </row>
  </sheetData>
  <mergeCells count="1">
    <mergeCell ref="F8:H8"/>
  </mergeCells>
  <hyperlinks>
    <hyperlink ref="B85" r:id="rId1" display="mailto:ssmaii@magyp.gob.ar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workbookViewId="0">
      <selection activeCell="M15" sqref="M15"/>
    </sheetView>
  </sheetViews>
  <sheetFormatPr baseColWidth="10" defaultRowHeight="15" x14ac:dyDescent="0.25"/>
  <cols>
    <col min="1" max="1" width="5.28515625" style="86" customWidth="1"/>
    <col min="2" max="2" width="50.140625" style="1" customWidth="1"/>
    <col min="3" max="3" width="19.85546875" style="1" customWidth="1"/>
    <col min="4" max="5" width="14.140625" style="1" customWidth="1"/>
    <col min="6" max="6" width="21.5703125" style="1" customWidth="1"/>
    <col min="7" max="8" width="14.140625" style="1" customWidth="1"/>
    <col min="9" max="11" width="14" style="1" customWidth="1"/>
    <col min="12" max="16384" width="11.42578125" style="1"/>
  </cols>
  <sheetData>
    <row r="1" spans="1:11" x14ac:dyDescent="0.25">
      <c r="B1" s="87"/>
    </row>
    <row r="2" spans="1:11" s="28" customFormat="1" ht="24.75" x14ac:dyDescent="0.35">
      <c r="A2" s="38" t="s">
        <v>63</v>
      </c>
      <c r="B2" s="22"/>
    </row>
    <row r="3" spans="1:11" s="28" customFormat="1" ht="24.75" x14ac:dyDescent="0.35">
      <c r="A3" s="38"/>
      <c r="B3" s="22"/>
    </row>
    <row r="4" spans="1:11" s="35" customFormat="1" ht="12.75" x14ac:dyDescent="0.2">
      <c r="A4" s="39" t="s">
        <v>29</v>
      </c>
      <c r="B4" s="34"/>
    </row>
    <row r="5" spans="1:11" s="35" customFormat="1" ht="12.75" x14ac:dyDescent="0.2">
      <c r="A5" s="39" t="s">
        <v>28</v>
      </c>
      <c r="B5" s="34"/>
    </row>
    <row r="7" spans="1:11" ht="15.75" thickBot="1" x14ac:dyDescent="0.3">
      <c r="B7" s="88"/>
      <c r="C7" s="88"/>
      <c r="D7" s="88"/>
      <c r="E7" s="88"/>
      <c r="F7" s="88"/>
      <c r="G7" s="88"/>
    </row>
    <row r="8" spans="1:11" ht="48" customHeight="1" thickBot="1" x14ac:dyDescent="0.3">
      <c r="A8" s="114" t="s">
        <v>61</v>
      </c>
      <c r="B8" s="115"/>
      <c r="C8" s="118">
        <v>2024</v>
      </c>
      <c r="D8" s="118"/>
      <c r="E8" s="119"/>
      <c r="F8" s="120">
        <v>2025</v>
      </c>
      <c r="G8" s="118"/>
      <c r="H8" s="119"/>
      <c r="I8" s="124" t="s">
        <v>62</v>
      </c>
      <c r="J8" s="125"/>
      <c r="K8" s="126"/>
    </row>
    <row r="9" spans="1:11" ht="39" customHeight="1" thickBot="1" x14ac:dyDescent="0.3">
      <c r="A9" s="116"/>
      <c r="B9" s="117"/>
      <c r="C9" s="58" t="s">
        <v>2</v>
      </c>
      <c r="D9" s="59" t="s">
        <v>3</v>
      </c>
      <c r="E9" s="60" t="s">
        <v>4</v>
      </c>
      <c r="F9" s="58" t="s">
        <v>2</v>
      </c>
      <c r="G9" s="59" t="s">
        <v>3</v>
      </c>
      <c r="H9" s="60" t="s">
        <v>4</v>
      </c>
      <c r="I9" s="58" t="s">
        <v>2</v>
      </c>
      <c r="J9" s="59" t="s">
        <v>3</v>
      </c>
      <c r="K9" s="60" t="s">
        <v>4</v>
      </c>
    </row>
    <row r="10" spans="1:11" ht="23.25" customHeight="1" x14ac:dyDescent="0.25">
      <c r="A10" s="2">
        <v>1</v>
      </c>
      <c r="B10" s="3" t="s">
        <v>64</v>
      </c>
      <c r="C10" s="4">
        <v>24929470.348000005</v>
      </c>
      <c r="D10" s="4">
        <v>9792.4336479600024</v>
      </c>
      <c r="E10" s="4">
        <f>+(D10*1000000)/C10</f>
        <v>392.80552339314391</v>
      </c>
      <c r="F10" s="4">
        <v>25897903.545999996</v>
      </c>
      <c r="G10" s="4">
        <v>7992.9868726699979</v>
      </c>
      <c r="H10" s="4">
        <f>+(G10*1000000)/F10</f>
        <v>308.63451392784793</v>
      </c>
      <c r="I10" s="43">
        <f>+F10/C10-1</f>
        <v>3.8846922316489785E-2</v>
      </c>
      <c r="J10" s="89">
        <f t="shared" ref="J10:K10" si="0">+G10/D10-1</f>
        <v>-0.18375889385422306</v>
      </c>
      <c r="K10" s="50">
        <f t="shared" si="0"/>
        <v>-0.21428163417410107</v>
      </c>
    </row>
    <row r="11" spans="1:11" ht="23.25" customHeight="1" x14ac:dyDescent="0.25">
      <c r="A11" s="40">
        <v>2</v>
      </c>
      <c r="B11" s="41" t="s">
        <v>65</v>
      </c>
      <c r="C11" s="42">
        <v>6206752.5403299984</v>
      </c>
      <c r="D11" s="42">
        <v>5725.0209372699974</v>
      </c>
      <c r="E11" s="42">
        <f t="shared" ref="E11:E41" si="1">+(D11*1000000)/C11</f>
        <v>922.38588538372949</v>
      </c>
      <c r="F11" s="42">
        <v>6426566.9194799988</v>
      </c>
      <c r="G11" s="42">
        <v>6589.5925186099994</v>
      </c>
      <c r="H11" s="42">
        <f t="shared" ref="H11:H41" si="2">+(G11*1000000)/F11</f>
        <v>1025.3674475303203</v>
      </c>
      <c r="I11" s="47">
        <f t="shared" ref="I11:I41" si="3">+F11/C11-1</f>
        <v>3.5415360564433396E-2</v>
      </c>
      <c r="J11" s="47">
        <f t="shared" ref="J11:J41" si="4">+G11/D11-1</f>
        <v>0.15101631781145541</v>
      </c>
      <c r="K11" s="44">
        <f t="shared" ref="K11:K41" si="5">+H11/E11-1</f>
        <v>0.11164694059010727</v>
      </c>
    </row>
    <row r="12" spans="1:11" ht="23.25" customHeight="1" x14ac:dyDescent="0.25">
      <c r="A12" s="5">
        <v>3</v>
      </c>
      <c r="B12" s="6" t="s">
        <v>6</v>
      </c>
      <c r="C12" s="7">
        <v>32560494.354379989</v>
      </c>
      <c r="D12" s="7">
        <v>6639.6636535200078</v>
      </c>
      <c r="E12" s="7">
        <f t="shared" si="1"/>
        <v>203.91777782166415</v>
      </c>
      <c r="F12" s="7">
        <v>29979671.535799984</v>
      </c>
      <c r="G12" s="7">
        <v>6232.5545370900027</v>
      </c>
      <c r="H12" s="7">
        <f t="shared" si="2"/>
        <v>207.89268920599906</v>
      </c>
      <c r="I12" s="54">
        <f t="shared" si="3"/>
        <v>-7.9262396648251077E-2</v>
      </c>
      <c r="J12" s="54">
        <f t="shared" si="4"/>
        <v>-6.1314719792195604E-2</v>
      </c>
      <c r="K12" s="46">
        <f t="shared" si="5"/>
        <v>1.9492716264352117E-2</v>
      </c>
    </row>
    <row r="13" spans="1:11" ht="23.25" customHeight="1" x14ac:dyDescent="0.25">
      <c r="A13" s="40">
        <v>4</v>
      </c>
      <c r="B13" s="41" t="s">
        <v>66</v>
      </c>
      <c r="C13" s="42">
        <v>4590942.3200000012</v>
      </c>
      <c r="D13" s="42">
        <v>1999.50772403</v>
      </c>
      <c r="E13" s="42">
        <f t="shared" si="1"/>
        <v>435.53318352951982</v>
      </c>
      <c r="F13" s="42">
        <v>11485055.827</v>
      </c>
      <c r="G13" s="42">
        <v>4561.9757579900015</v>
      </c>
      <c r="H13" s="42">
        <f t="shared" si="2"/>
        <v>397.20971553880821</v>
      </c>
      <c r="I13" s="47">
        <f t="shared" si="3"/>
        <v>1.5016772214641976</v>
      </c>
      <c r="J13" s="47">
        <f t="shared" si="4"/>
        <v>1.2815494549805275</v>
      </c>
      <c r="K13" s="52">
        <f t="shared" si="5"/>
        <v>-8.7992073715581931E-2</v>
      </c>
    </row>
    <row r="14" spans="1:11" ht="23.25" customHeight="1" x14ac:dyDescent="0.25">
      <c r="A14" s="5">
        <v>5</v>
      </c>
      <c r="B14" s="6" t="s">
        <v>67</v>
      </c>
      <c r="C14" s="7">
        <v>6833249.9179999987</v>
      </c>
      <c r="D14" s="7">
        <v>2093.1216757399998</v>
      </c>
      <c r="E14" s="7">
        <f t="shared" si="1"/>
        <v>306.31422834782381</v>
      </c>
      <c r="F14" s="7">
        <v>11366183.491500001</v>
      </c>
      <c r="G14" s="7">
        <v>2627.6797101200009</v>
      </c>
      <c r="H14" s="7">
        <f t="shared" si="2"/>
        <v>231.18399523332212</v>
      </c>
      <c r="I14" s="45">
        <f t="shared" si="3"/>
        <v>0.66336423047537707</v>
      </c>
      <c r="J14" s="45">
        <f t="shared" si="4"/>
        <v>0.25538794068959891</v>
      </c>
      <c r="K14" s="53">
        <f t="shared" si="5"/>
        <v>-0.2452717704944164</v>
      </c>
    </row>
    <row r="15" spans="1:11" ht="23.25" customHeight="1" x14ac:dyDescent="0.25">
      <c r="A15" s="40">
        <v>6</v>
      </c>
      <c r="B15" s="41" t="s">
        <v>68</v>
      </c>
      <c r="C15" s="42">
        <v>442781.76193999994</v>
      </c>
      <c r="D15" s="42">
        <v>1661.8365920399999</v>
      </c>
      <c r="E15" s="42">
        <f t="shared" si="1"/>
        <v>3753.1730863503599</v>
      </c>
      <c r="F15" s="42">
        <v>376053.79485999997</v>
      </c>
      <c r="G15" s="42">
        <v>2018.1552306399997</v>
      </c>
      <c r="H15" s="42">
        <f t="shared" si="2"/>
        <v>5366.6663073865084</v>
      </c>
      <c r="I15" s="51">
        <f t="shared" si="3"/>
        <v>-0.15070170638383718</v>
      </c>
      <c r="J15" s="47">
        <f t="shared" si="4"/>
        <v>0.21441256036046119</v>
      </c>
      <c r="K15" s="44">
        <f t="shared" si="5"/>
        <v>0.4299010953968907</v>
      </c>
    </row>
    <row r="16" spans="1:11" ht="23.25" customHeight="1" x14ac:dyDescent="0.25">
      <c r="A16" s="5">
        <v>7</v>
      </c>
      <c r="B16" s="6" t="s">
        <v>69</v>
      </c>
      <c r="C16" s="7">
        <v>1156745.8330599994</v>
      </c>
      <c r="D16" s="7">
        <v>1086.0222148999999</v>
      </c>
      <c r="E16" s="7">
        <f t="shared" si="1"/>
        <v>938.8598461833999</v>
      </c>
      <c r="F16" s="7">
        <v>1482750.3689799984</v>
      </c>
      <c r="G16" s="7">
        <v>1681.4930138399995</v>
      </c>
      <c r="H16" s="7">
        <f t="shared" si="2"/>
        <v>1134.0364831584689</v>
      </c>
      <c r="I16" s="45">
        <f t="shared" si="3"/>
        <v>0.28182901256501824</v>
      </c>
      <c r="J16" s="45">
        <f t="shared" si="4"/>
        <v>0.54830443684324659</v>
      </c>
      <c r="K16" s="46">
        <f t="shared" si="5"/>
        <v>0.20788687232550207</v>
      </c>
    </row>
    <row r="17" spans="1:11" ht="23.25" customHeight="1" x14ac:dyDescent="0.25">
      <c r="A17" s="40">
        <v>8</v>
      </c>
      <c r="B17" s="41" t="s">
        <v>70</v>
      </c>
      <c r="C17" s="42">
        <v>98091.464640000093</v>
      </c>
      <c r="D17" s="42">
        <v>843.60508792999974</v>
      </c>
      <c r="E17" s="42">
        <f t="shared" si="1"/>
        <v>8600.188518196428</v>
      </c>
      <c r="F17" s="42">
        <v>106366.1728</v>
      </c>
      <c r="G17" s="42">
        <v>1162.2124280600003</v>
      </c>
      <c r="H17" s="42">
        <f t="shared" si="2"/>
        <v>10926.522948656853</v>
      </c>
      <c r="I17" s="47">
        <f t="shared" si="3"/>
        <v>8.4357066033914796E-2</v>
      </c>
      <c r="J17" s="47">
        <f t="shared" si="4"/>
        <v>0.37767356395607443</v>
      </c>
      <c r="K17" s="44">
        <f t="shared" si="5"/>
        <v>0.27049807402922932</v>
      </c>
    </row>
    <row r="18" spans="1:11" ht="23.25" customHeight="1" x14ac:dyDescent="0.25">
      <c r="A18" s="5">
        <v>9</v>
      </c>
      <c r="B18" s="6" t="s">
        <v>12</v>
      </c>
      <c r="C18" s="7">
        <v>511683.42286000011</v>
      </c>
      <c r="D18" s="7">
        <v>840.0214509799996</v>
      </c>
      <c r="E18" s="7">
        <f t="shared" si="1"/>
        <v>1641.6819725852929</v>
      </c>
      <c r="F18" s="7">
        <v>649603.54138000007</v>
      </c>
      <c r="G18" s="7">
        <v>881.23293611999998</v>
      </c>
      <c r="H18" s="7">
        <f t="shared" si="2"/>
        <v>1356.5704002289347</v>
      </c>
      <c r="I18" s="45">
        <f t="shared" si="3"/>
        <v>0.26954189320637001</v>
      </c>
      <c r="J18" s="45">
        <f t="shared" si="4"/>
        <v>4.9060038992958521E-2</v>
      </c>
      <c r="K18" s="53">
        <f t="shared" si="5"/>
        <v>-0.17367040457133687</v>
      </c>
    </row>
    <row r="19" spans="1:11" ht="23.25" customHeight="1" x14ac:dyDescent="0.25">
      <c r="A19" s="40">
        <v>10</v>
      </c>
      <c r="B19" s="41" t="s">
        <v>71</v>
      </c>
      <c r="C19" s="42">
        <v>144238.16181999995</v>
      </c>
      <c r="D19" s="42">
        <v>941.92801883000016</v>
      </c>
      <c r="E19" s="42">
        <f t="shared" si="1"/>
        <v>6530.3662147710011</v>
      </c>
      <c r="F19" s="42">
        <v>112458.47616999992</v>
      </c>
      <c r="G19" s="42">
        <v>824.48811183000021</v>
      </c>
      <c r="H19" s="42">
        <f t="shared" si="2"/>
        <v>7331.4892741712729</v>
      </c>
      <c r="I19" s="51">
        <f t="shared" si="3"/>
        <v>-0.22032786087262435</v>
      </c>
      <c r="J19" s="51">
        <f t="shared" si="4"/>
        <v>-0.12468034144039575</v>
      </c>
      <c r="K19" s="44">
        <f t="shared" si="5"/>
        <v>0.12267659011040077</v>
      </c>
    </row>
    <row r="20" spans="1:11" ht="23.25" customHeight="1" x14ac:dyDescent="0.25">
      <c r="A20" s="5">
        <v>11</v>
      </c>
      <c r="B20" s="6" t="s">
        <v>72</v>
      </c>
      <c r="C20" s="7">
        <v>128901.72970000003</v>
      </c>
      <c r="D20" s="7">
        <v>454.2572851999999</v>
      </c>
      <c r="E20" s="7">
        <f t="shared" si="1"/>
        <v>3524.0588800260284</v>
      </c>
      <c r="F20" s="7">
        <v>150941.19580000004</v>
      </c>
      <c r="G20" s="7">
        <v>587.09976493999989</v>
      </c>
      <c r="H20" s="7">
        <f t="shared" si="2"/>
        <v>3889.5926445283917</v>
      </c>
      <c r="I20" s="45">
        <f t="shared" si="3"/>
        <v>0.17097882356810623</v>
      </c>
      <c r="J20" s="45">
        <f t="shared" si="4"/>
        <v>0.29243885363668354</v>
      </c>
      <c r="K20" s="46">
        <f t="shared" si="5"/>
        <v>0.10372521485783559</v>
      </c>
    </row>
    <row r="21" spans="1:11" ht="23.25" customHeight="1" x14ac:dyDescent="0.25">
      <c r="A21" s="40">
        <v>12</v>
      </c>
      <c r="B21" s="41" t="s">
        <v>73</v>
      </c>
      <c r="C21" s="42">
        <v>182354.66654000006</v>
      </c>
      <c r="D21" s="42">
        <v>627.87404199000036</v>
      </c>
      <c r="E21" s="42">
        <f t="shared" si="1"/>
        <v>3443.1476523375632</v>
      </c>
      <c r="F21" s="42">
        <v>169200.50719000018</v>
      </c>
      <c r="G21" s="42">
        <v>575.05970731999946</v>
      </c>
      <c r="H21" s="42">
        <f t="shared" si="2"/>
        <v>3398.6878459781929</v>
      </c>
      <c r="I21" s="51">
        <f t="shared" si="3"/>
        <v>-7.2135030046595938E-2</v>
      </c>
      <c r="J21" s="51">
        <f t="shared" si="4"/>
        <v>-8.4116130207596673E-2</v>
      </c>
      <c r="K21" s="52">
        <f t="shared" si="5"/>
        <v>-1.2912547136683661E-2</v>
      </c>
    </row>
    <row r="22" spans="1:11" ht="23.25" customHeight="1" x14ac:dyDescent="0.25">
      <c r="A22" s="5">
        <v>13</v>
      </c>
      <c r="B22" s="6" t="s">
        <v>74</v>
      </c>
      <c r="C22" s="7">
        <v>145362.88682000001</v>
      </c>
      <c r="D22" s="7">
        <v>370.74942614000008</v>
      </c>
      <c r="E22" s="7">
        <f t="shared" si="1"/>
        <v>2550.5095162226089</v>
      </c>
      <c r="F22" s="7">
        <v>192318.33565000005</v>
      </c>
      <c r="G22" s="7">
        <v>547.13238795999996</v>
      </c>
      <c r="H22" s="7">
        <f t="shared" si="2"/>
        <v>2844.9309636067442</v>
      </c>
      <c r="I22" s="45">
        <f t="shared" si="3"/>
        <v>0.32302226419143731</v>
      </c>
      <c r="J22" s="45">
        <f t="shared" si="4"/>
        <v>0.47574709327640408</v>
      </c>
      <c r="K22" s="46">
        <f t="shared" si="5"/>
        <v>0.11543632576607021</v>
      </c>
    </row>
    <row r="23" spans="1:11" ht="23.25" customHeight="1" x14ac:dyDescent="0.25">
      <c r="A23" s="40">
        <v>14</v>
      </c>
      <c r="B23" s="41" t="s">
        <v>75</v>
      </c>
      <c r="C23" s="42">
        <v>1911687.07</v>
      </c>
      <c r="D23" s="42">
        <v>417.71314884999998</v>
      </c>
      <c r="E23" s="42">
        <f t="shared" si="1"/>
        <v>218.50498201570196</v>
      </c>
      <c r="F23" s="42">
        <v>2013483.2510000002</v>
      </c>
      <c r="G23" s="42">
        <v>433.53218720000001</v>
      </c>
      <c r="H23" s="42">
        <f t="shared" si="2"/>
        <v>215.31452371639318</v>
      </c>
      <c r="I23" s="47">
        <f t="shared" si="3"/>
        <v>5.3249395571839164E-2</v>
      </c>
      <c r="J23" s="47">
        <f t="shared" si="4"/>
        <v>3.7870577915852577E-2</v>
      </c>
      <c r="K23" s="52">
        <f t="shared" si="5"/>
        <v>-1.4601306889558741E-2</v>
      </c>
    </row>
    <row r="24" spans="1:11" ht="23.25" customHeight="1" x14ac:dyDescent="0.25">
      <c r="A24" s="5">
        <v>15</v>
      </c>
      <c r="B24" s="6" t="s">
        <v>76</v>
      </c>
      <c r="C24" s="7">
        <v>165359.62813999999</v>
      </c>
      <c r="D24" s="7">
        <v>250.82997994999999</v>
      </c>
      <c r="E24" s="7">
        <f t="shared" si="1"/>
        <v>1516.8755685495219</v>
      </c>
      <c r="F24" s="7">
        <v>169410.68577999994</v>
      </c>
      <c r="G24" s="7">
        <v>339.86203825999991</v>
      </c>
      <c r="H24" s="7">
        <f t="shared" si="2"/>
        <v>2006.1428633926403</v>
      </c>
      <c r="I24" s="45">
        <f t="shared" si="3"/>
        <v>2.4498468492987646E-2</v>
      </c>
      <c r="J24" s="45">
        <f t="shared" si="4"/>
        <v>0.35494982827709598</v>
      </c>
      <c r="K24" s="46">
        <f t="shared" si="5"/>
        <v>0.32254939362690727</v>
      </c>
    </row>
    <row r="25" spans="1:11" ht="23.25" customHeight="1" x14ac:dyDescent="0.25">
      <c r="A25" s="40">
        <v>16</v>
      </c>
      <c r="B25" s="41" t="s">
        <v>77</v>
      </c>
      <c r="C25" s="42">
        <v>185932.44777</v>
      </c>
      <c r="D25" s="42">
        <v>298.49078049999997</v>
      </c>
      <c r="E25" s="42">
        <f t="shared" si="1"/>
        <v>1605.3721880176374</v>
      </c>
      <c r="F25" s="42">
        <v>194983.55377999996</v>
      </c>
      <c r="G25" s="42">
        <v>298.57697121000012</v>
      </c>
      <c r="H25" s="42">
        <f t="shared" si="2"/>
        <v>1531.2931035552087</v>
      </c>
      <c r="I25" s="47">
        <f t="shared" si="3"/>
        <v>4.8679539900406521E-2</v>
      </c>
      <c r="J25" s="90">
        <f t="shared" si="4"/>
        <v>2.8875501566849593E-4</v>
      </c>
      <c r="K25" s="52">
        <f t="shared" si="5"/>
        <v>-4.6144492233856194E-2</v>
      </c>
    </row>
    <row r="26" spans="1:11" ht="23.25" customHeight="1" x14ac:dyDescent="0.25">
      <c r="A26" s="5">
        <v>17</v>
      </c>
      <c r="B26" s="6" t="s">
        <v>78</v>
      </c>
      <c r="C26" s="7">
        <v>322736.99400000001</v>
      </c>
      <c r="D26" s="7">
        <v>322.21746444000001</v>
      </c>
      <c r="E26" s="7">
        <f t="shared" si="1"/>
        <v>998.39023858541611</v>
      </c>
      <c r="F26" s="7">
        <v>242786.44500000001</v>
      </c>
      <c r="G26" s="7">
        <v>288.82945305999999</v>
      </c>
      <c r="H26" s="7">
        <f t="shared" si="2"/>
        <v>1189.6440637779428</v>
      </c>
      <c r="I26" s="54">
        <f t="shared" si="3"/>
        <v>-0.24772663340850232</v>
      </c>
      <c r="J26" s="54">
        <f t="shared" si="4"/>
        <v>-0.10361949634861334</v>
      </c>
      <c r="K26" s="46">
        <f t="shared" si="5"/>
        <v>0.19156219462192214</v>
      </c>
    </row>
    <row r="27" spans="1:11" ht="23.25" customHeight="1" x14ac:dyDescent="0.25">
      <c r="A27" s="40">
        <v>18</v>
      </c>
      <c r="B27" s="41" t="s">
        <v>79</v>
      </c>
      <c r="C27" s="42">
        <v>1108983.5299999998</v>
      </c>
      <c r="D27" s="42">
        <v>307.17600021999999</v>
      </c>
      <c r="E27" s="42">
        <f t="shared" si="1"/>
        <v>276.98878469367349</v>
      </c>
      <c r="F27" s="42">
        <v>1129820.6199999999</v>
      </c>
      <c r="G27" s="42">
        <v>284.71532222000002</v>
      </c>
      <c r="H27" s="42">
        <f t="shared" si="2"/>
        <v>252.00046554292845</v>
      </c>
      <c r="I27" s="47">
        <f t="shared" si="3"/>
        <v>1.8789359297337827E-2</v>
      </c>
      <c r="J27" s="51">
        <f t="shared" si="4"/>
        <v>-7.3119898637633129E-2</v>
      </c>
      <c r="K27" s="52">
        <f t="shared" si="5"/>
        <v>-9.0214191084956874E-2</v>
      </c>
    </row>
    <row r="28" spans="1:11" ht="23.25" customHeight="1" x14ac:dyDescent="0.25">
      <c r="A28" s="5">
        <v>19</v>
      </c>
      <c r="B28" s="6" t="s">
        <v>80</v>
      </c>
      <c r="C28" s="7">
        <v>33646.740999999995</v>
      </c>
      <c r="D28" s="7">
        <v>219.50436587000002</v>
      </c>
      <c r="E28" s="7">
        <f t="shared" si="1"/>
        <v>6523.7927759481981</v>
      </c>
      <c r="F28" s="7">
        <v>45449.183500000006</v>
      </c>
      <c r="G28" s="7">
        <v>283.28559150000001</v>
      </c>
      <c r="H28" s="7">
        <f t="shared" si="2"/>
        <v>6233.0182785351899</v>
      </c>
      <c r="I28" s="45">
        <f t="shared" si="3"/>
        <v>0.35077520583642907</v>
      </c>
      <c r="J28" s="91">
        <f t="shared" si="4"/>
        <v>0.29056928037492424</v>
      </c>
      <c r="K28" s="53">
        <f t="shared" si="5"/>
        <v>-4.4571387749321345E-2</v>
      </c>
    </row>
    <row r="29" spans="1:11" ht="23.25" customHeight="1" x14ac:dyDescent="0.25">
      <c r="A29" s="40">
        <v>20</v>
      </c>
      <c r="B29" s="41" t="s">
        <v>81</v>
      </c>
      <c r="C29" s="42">
        <v>330171.17487000016</v>
      </c>
      <c r="D29" s="42">
        <v>254.02870263999998</v>
      </c>
      <c r="E29" s="42">
        <f t="shared" si="1"/>
        <v>769.3848584450775</v>
      </c>
      <c r="F29" s="42">
        <v>332000.20517999987</v>
      </c>
      <c r="G29" s="42">
        <v>276.14736982999995</v>
      </c>
      <c r="H29" s="42">
        <f t="shared" si="2"/>
        <v>831.76867219187909</v>
      </c>
      <c r="I29" s="47">
        <f t="shared" si="3"/>
        <v>5.5396426133198506E-3</v>
      </c>
      <c r="J29" s="90">
        <f t="shared" si="4"/>
        <v>8.7071527587753383E-2</v>
      </c>
      <c r="K29" s="92">
        <f t="shared" si="5"/>
        <v>8.1082715707297526E-2</v>
      </c>
    </row>
    <row r="30" spans="1:11" ht="23.25" customHeight="1" x14ac:dyDescent="0.25">
      <c r="A30" s="5">
        <v>21</v>
      </c>
      <c r="B30" s="6" t="s">
        <v>82</v>
      </c>
      <c r="C30" s="7">
        <v>71957.880720000074</v>
      </c>
      <c r="D30" s="7">
        <v>272.23751085999993</v>
      </c>
      <c r="E30" s="7">
        <f t="shared" si="1"/>
        <v>3783.2897263792524</v>
      </c>
      <c r="F30" s="7">
        <v>65155.384589999994</v>
      </c>
      <c r="G30" s="7">
        <v>257.41966749000005</v>
      </c>
      <c r="H30" s="7">
        <f t="shared" si="2"/>
        <v>3950.8579238669499</v>
      </c>
      <c r="I30" s="54">
        <f t="shared" si="3"/>
        <v>-9.4534414603866801E-2</v>
      </c>
      <c r="J30" s="54">
        <f t="shared" si="4"/>
        <v>-5.4429837105071321E-2</v>
      </c>
      <c r="K30" s="46">
        <f t="shared" si="5"/>
        <v>4.4291664029671551E-2</v>
      </c>
    </row>
    <row r="31" spans="1:11" ht="23.25" customHeight="1" x14ac:dyDescent="0.25">
      <c r="A31" s="40">
        <v>22</v>
      </c>
      <c r="B31" s="41" t="s">
        <v>83</v>
      </c>
      <c r="C31" s="42">
        <v>452934.76506999996</v>
      </c>
      <c r="D31" s="42">
        <v>257.33023084999996</v>
      </c>
      <c r="E31" s="42">
        <f t="shared" si="1"/>
        <v>568.13972054061742</v>
      </c>
      <c r="F31" s="42">
        <v>472701.59604000009</v>
      </c>
      <c r="G31" s="42">
        <v>243.85656533999997</v>
      </c>
      <c r="H31" s="42">
        <f t="shared" si="2"/>
        <v>515.87844717022028</v>
      </c>
      <c r="I31" s="47">
        <f t="shared" si="3"/>
        <v>4.3641673137952308E-2</v>
      </c>
      <c r="J31" s="51">
        <f t="shared" si="4"/>
        <v>-5.2359435055471248E-2</v>
      </c>
      <c r="K31" s="52">
        <f t="shared" si="5"/>
        <v>-9.1986656593324501E-2</v>
      </c>
    </row>
    <row r="32" spans="1:11" ht="23.25" customHeight="1" x14ac:dyDescent="0.25">
      <c r="A32" s="5">
        <v>23</v>
      </c>
      <c r="B32" s="6" t="s">
        <v>84</v>
      </c>
      <c r="C32" s="7">
        <v>1048968.33</v>
      </c>
      <c r="D32" s="7">
        <v>225.28088964000003</v>
      </c>
      <c r="E32" s="7">
        <f t="shared" si="1"/>
        <v>214.76424330179731</v>
      </c>
      <c r="F32" s="7">
        <v>1383821.6249999993</v>
      </c>
      <c r="G32" s="7">
        <v>238.25099527000003</v>
      </c>
      <c r="H32" s="7">
        <f t="shared" si="2"/>
        <v>172.16886263791417</v>
      </c>
      <c r="I32" s="45">
        <f t="shared" si="3"/>
        <v>0.31922154885267062</v>
      </c>
      <c r="J32" s="45">
        <f t="shared" si="4"/>
        <v>5.7573039820316252E-2</v>
      </c>
      <c r="K32" s="53">
        <f t="shared" si="5"/>
        <v>-0.19833553299664508</v>
      </c>
    </row>
    <row r="33" spans="1:11" ht="23.25" customHeight="1" x14ac:dyDescent="0.25">
      <c r="A33" s="40">
        <v>24</v>
      </c>
      <c r="B33" s="41" t="s">
        <v>85</v>
      </c>
      <c r="C33" s="42">
        <v>1182684.55</v>
      </c>
      <c r="D33" s="42">
        <v>256.91494495000001</v>
      </c>
      <c r="E33" s="42">
        <f t="shared" si="1"/>
        <v>217.23032143271001</v>
      </c>
      <c r="F33" s="42">
        <v>1134308.28</v>
      </c>
      <c r="G33" s="42">
        <v>237.11625408</v>
      </c>
      <c r="H33" s="42">
        <f t="shared" si="2"/>
        <v>209.04039780085182</v>
      </c>
      <c r="I33" s="51">
        <f t="shared" si="3"/>
        <v>-4.0903781147728746E-2</v>
      </c>
      <c r="J33" s="51">
        <f t="shared" si="4"/>
        <v>-7.7063212005254011E-2</v>
      </c>
      <c r="K33" s="52">
        <f t="shared" si="5"/>
        <v>-3.7701567524472512E-2</v>
      </c>
    </row>
    <row r="34" spans="1:11" ht="23.25" customHeight="1" x14ac:dyDescent="0.25">
      <c r="A34" s="5">
        <v>25</v>
      </c>
      <c r="B34" s="6" t="s">
        <v>86</v>
      </c>
      <c r="C34" s="7">
        <v>71356.379150000008</v>
      </c>
      <c r="D34" s="7">
        <v>227.49257943999999</v>
      </c>
      <c r="E34" s="7">
        <f t="shared" si="1"/>
        <v>3188.1183175197584</v>
      </c>
      <c r="F34" s="7">
        <v>68396.428119999968</v>
      </c>
      <c r="G34" s="7">
        <v>222.78512020000011</v>
      </c>
      <c r="H34" s="7">
        <f t="shared" si="2"/>
        <v>3257.2624963562234</v>
      </c>
      <c r="I34" s="54">
        <f t="shared" si="3"/>
        <v>-4.148123917243407E-2</v>
      </c>
      <c r="J34" s="54">
        <f t="shared" si="4"/>
        <v>-2.0692803482152411E-2</v>
      </c>
      <c r="K34" s="46">
        <f t="shared" si="5"/>
        <v>2.1688084302422306E-2</v>
      </c>
    </row>
    <row r="35" spans="1:11" ht="23.25" customHeight="1" x14ac:dyDescent="0.25">
      <c r="A35" s="40">
        <v>26</v>
      </c>
      <c r="B35" s="41" t="s">
        <v>87</v>
      </c>
      <c r="C35" s="42">
        <v>53571.712369999987</v>
      </c>
      <c r="D35" s="42">
        <v>232.35789942000005</v>
      </c>
      <c r="E35" s="42">
        <f t="shared" si="1"/>
        <v>4337.3244785455063</v>
      </c>
      <c r="F35" s="42">
        <v>48679.65355000001</v>
      </c>
      <c r="G35" s="42">
        <v>220.47301235000003</v>
      </c>
      <c r="H35" s="42">
        <f t="shared" si="2"/>
        <v>4529.0587806576532</v>
      </c>
      <c r="I35" s="51">
        <f t="shared" si="3"/>
        <v>-9.1317947543142486E-2</v>
      </c>
      <c r="J35" s="51">
        <f t="shared" si="4"/>
        <v>-5.1149055399736687E-2</v>
      </c>
      <c r="K35" s="44">
        <f t="shared" si="5"/>
        <v>4.4205662513966182E-2</v>
      </c>
    </row>
    <row r="36" spans="1:11" ht="23.25" customHeight="1" x14ac:dyDescent="0.25">
      <c r="A36" s="5">
        <v>27</v>
      </c>
      <c r="B36" s="6" t="s">
        <v>88</v>
      </c>
      <c r="C36" s="7">
        <v>1595332.9489999998</v>
      </c>
      <c r="D36" s="7">
        <v>176.83183477</v>
      </c>
      <c r="E36" s="7">
        <f t="shared" si="1"/>
        <v>110.84321607025245</v>
      </c>
      <c r="F36" s="7">
        <v>1624896.5920000004</v>
      </c>
      <c r="G36" s="7">
        <v>218.16496664999991</v>
      </c>
      <c r="H36" s="7">
        <f t="shared" si="2"/>
        <v>134.26390806904951</v>
      </c>
      <c r="I36" s="45">
        <f t="shared" si="3"/>
        <v>1.8531331041919508E-2</v>
      </c>
      <c r="J36" s="45">
        <f t="shared" si="4"/>
        <v>0.23374259467341219</v>
      </c>
      <c r="K36" s="46">
        <f t="shared" si="5"/>
        <v>0.21129567355708101</v>
      </c>
    </row>
    <row r="37" spans="1:11" ht="23.25" customHeight="1" x14ac:dyDescent="0.25">
      <c r="A37" s="40">
        <v>28</v>
      </c>
      <c r="B37" s="41" t="s">
        <v>89</v>
      </c>
      <c r="C37" s="42">
        <v>103408.73522000009</v>
      </c>
      <c r="D37" s="42">
        <v>180.17210154000009</v>
      </c>
      <c r="E37" s="42">
        <f t="shared" si="1"/>
        <v>1742.3296122584559</v>
      </c>
      <c r="F37" s="42">
        <v>110877.17241000007</v>
      </c>
      <c r="G37" s="42">
        <v>200.39463738999999</v>
      </c>
      <c r="H37" s="42">
        <f t="shared" si="2"/>
        <v>1807.3570333213718</v>
      </c>
      <c r="I37" s="47">
        <f t="shared" si="3"/>
        <v>7.2222498168177163E-2</v>
      </c>
      <c r="J37" s="47">
        <f t="shared" si="4"/>
        <v>0.11224010641575544</v>
      </c>
      <c r="K37" s="44">
        <f t="shared" si="5"/>
        <v>3.7322112076500602E-2</v>
      </c>
    </row>
    <row r="38" spans="1:11" ht="23.25" customHeight="1" x14ac:dyDescent="0.25">
      <c r="A38" s="5">
        <v>29</v>
      </c>
      <c r="B38" s="6" t="s">
        <v>90</v>
      </c>
      <c r="C38" s="7">
        <v>81997.279979999992</v>
      </c>
      <c r="D38" s="7">
        <v>177.87544340000002</v>
      </c>
      <c r="E38" s="7">
        <f t="shared" si="1"/>
        <v>2169.2846816795113</v>
      </c>
      <c r="F38" s="7">
        <v>85474.216560000015</v>
      </c>
      <c r="G38" s="7">
        <v>199.19320243999991</v>
      </c>
      <c r="H38" s="7">
        <f t="shared" si="2"/>
        <v>2330.44782926057</v>
      </c>
      <c r="I38" s="45">
        <f t="shared" si="3"/>
        <v>4.2403072161028899E-2</v>
      </c>
      <c r="J38" s="45">
        <f t="shared" si="4"/>
        <v>0.11984655460316262</v>
      </c>
      <c r="K38" s="46">
        <f t="shared" si="5"/>
        <v>7.4293221605327586E-2</v>
      </c>
    </row>
    <row r="39" spans="1:11" ht="23.25" customHeight="1" x14ac:dyDescent="0.25">
      <c r="A39" s="40">
        <v>30</v>
      </c>
      <c r="B39" s="41" t="s">
        <v>91</v>
      </c>
      <c r="C39" s="42">
        <v>592803.85900000017</v>
      </c>
      <c r="D39" s="42">
        <v>351.19045147000003</v>
      </c>
      <c r="E39" s="42">
        <f t="shared" si="1"/>
        <v>592.42268102374135</v>
      </c>
      <c r="F39" s="42">
        <v>386993.42999999993</v>
      </c>
      <c r="G39" s="42">
        <v>196.56022473999997</v>
      </c>
      <c r="H39" s="42">
        <f t="shared" si="2"/>
        <v>507.91618023076001</v>
      </c>
      <c r="I39" s="51">
        <f t="shared" si="3"/>
        <v>-0.34718132460740303</v>
      </c>
      <c r="J39" s="51">
        <f t="shared" si="4"/>
        <v>-0.44030304947857946</v>
      </c>
      <c r="K39" s="52">
        <f t="shared" si="5"/>
        <v>-0.14264562026381089</v>
      </c>
    </row>
    <row r="40" spans="1:11" ht="23.25" customHeight="1" thickBot="1" x14ac:dyDescent="0.3">
      <c r="A40" s="5"/>
      <c r="B40" s="6" t="s">
        <v>60</v>
      </c>
      <c r="C40" s="7">
        <v>6731666.0527499616</v>
      </c>
      <c r="D40" s="7">
        <v>6110.4497443600339</v>
      </c>
      <c r="E40" s="7">
        <f t="shared" si="1"/>
        <v>907.71730155328282</v>
      </c>
      <c r="F40" s="7">
        <v>7180741.64827995</v>
      </c>
      <c r="G40" s="7">
        <v>6737.7937454899875</v>
      </c>
      <c r="H40" s="7">
        <f t="shared" si="2"/>
        <v>938.31446325658226</v>
      </c>
      <c r="I40" s="45">
        <f t="shared" si="3"/>
        <v>6.6710914060648552E-2</v>
      </c>
      <c r="J40" s="45">
        <f t="shared" si="4"/>
        <v>0.10266740213500558</v>
      </c>
      <c r="K40" s="46">
        <f t="shared" si="5"/>
        <v>3.3707809304660996E-2</v>
      </c>
    </row>
    <row r="41" spans="1:11" ht="23.25" customHeight="1" thickBot="1" x14ac:dyDescent="0.3">
      <c r="A41" s="61"/>
      <c r="B41" s="62" t="s">
        <v>26</v>
      </c>
      <c r="C41" s="63">
        <v>93976269.487129956</v>
      </c>
      <c r="D41" s="63">
        <v>43614.135829700041</v>
      </c>
      <c r="E41" s="63">
        <f t="shared" si="1"/>
        <v>464.09733082321378</v>
      </c>
      <c r="F41" s="63">
        <v>105085053.68339999</v>
      </c>
      <c r="G41" s="63">
        <v>47458.620301910007</v>
      </c>
      <c r="H41" s="63">
        <f t="shared" si="2"/>
        <v>451.62103114010131</v>
      </c>
      <c r="I41" s="64">
        <f t="shared" si="3"/>
        <v>0.11820839725704779</v>
      </c>
      <c r="J41" s="64">
        <f t="shared" si="4"/>
        <v>8.8147670453027294E-2</v>
      </c>
      <c r="K41" s="65">
        <f t="shared" si="5"/>
        <v>-2.6882937811734564E-2</v>
      </c>
    </row>
    <row r="44" spans="1:11" s="67" customFormat="1" x14ac:dyDescent="0.25">
      <c r="A44" s="16"/>
      <c r="B44" s="66" t="s">
        <v>33</v>
      </c>
      <c r="C44" s="31"/>
      <c r="D44" s="31"/>
      <c r="E44" s="31"/>
      <c r="F44" s="31"/>
      <c r="G44" s="31"/>
      <c r="H44" s="31"/>
      <c r="I44" s="32"/>
      <c r="J44" s="32"/>
      <c r="K44" s="32"/>
    </row>
    <row r="45" spans="1:11" s="33" customFormat="1" x14ac:dyDescent="0.25">
      <c r="A45" s="16"/>
      <c r="B45" s="57" t="s">
        <v>32</v>
      </c>
      <c r="C45" s="31"/>
      <c r="D45" s="31"/>
      <c r="E45" s="31"/>
      <c r="F45" s="31"/>
      <c r="G45" s="31"/>
      <c r="H45" s="31"/>
      <c r="I45" s="32"/>
      <c r="J45" s="32"/>
      <c r="K45" s="32"/>
    </row>
    <row r="46" spans="1:11" s="33" customFormat="1" x14ac:dyDescent="0.25">
      <c r="A46" s="16"/>
      <c r="B46" s="57" t="s">
        <v>30</v>
      </c>
      <c r="C46" s="31"/>
      <c r="D46" s="31"/>
      <c r="E46" s="31"/>
      <c r="F46" s="31"/>
      <c r="G46" s="31"/>
      <c r="H46" s="31"/>
      <c r="I46" s="32"/>
      <c r="J46" s="32"/>
      <c r="K46" s="32"/>
    </row>
    <row r="47" spans="1:11" x14ac:dyDescent="0.25">
      <c r="A47" s="16"/>
      <c r="B47" s="56" t="s">
        <v>31</v>
      </c>
      <c r="C47" s="17"/>
      <c r="D47" s="17"/>
      <c r="E47" s="17"/>
      <c r="F47" s="17"/>
      <c r="G47" s="17"/>
      <c r="H47" s="17"/>
      <c r="I47" s="18"/>
      <c r="J47" s="18"/>
      <c r="K47" s="18"/>
    </row>
  </sheetData>
  <mergeCells count="4">
    <mergeCell ref="A8:B9"/>
    <mergeCell ref="C8:E8"/>
    <mergeCell ref="F8:H8"/>
    <mergeCell ref="I8:K8"/>
  </mergeCells>
  <hyperlinks>
    <hyperlink ref="B47" r:id="rId1" display="mailto:ssmaii@magyp.gob.ar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zoomScale="75" zoomScaleNormal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9" sqref="D9"/>
    </sheetView>
  </sheetViews>
  <sheetFormatPr baseColWidth="10" defaultRowHeight="12.75" x14ac:dyDescent="0.2"/>
  <cols>
    <col min="1" max="1" width="6.5703125" style="93" customWidth="1"/>
    <col min="2" max="2" width="20.28515625" style="93" customWidth="1"/>
    <col min="3" max="3" width="20.85546875" style="93" customWidth="1"/>
    <col min="4" max="4" width="16.5703125" style="93" customWidth="1"/>
    <col min="5" max="5" width="15.28515625" style="93" customWidth="1"/>
    <col min="6" max="9" width="13.85546875" style="93" customWidth="1"/>
    <col min="10" max="10" width="12.7109375" style="93" bestFit="1" customWidth="1"/>
    <col min="11" max="16384" width="11.42578125" style="93"/>
  </cols>
  <sheetData>
    <row r="1" spans="1:10" x14ac:dyDescent="0.2">
      <c r="B1" s="94"/>
    </row>
    <row r="2" spans="1:10" ht="24" x14ac:dyDescent="0.35">
      <c r="A2" s="30" t="s">
        <v>226</v>
      </c>
      <c r="B2" s="94"/>
    </row>
    <row r="3" spans="1:10" x14ac:dyDescent="0.2">
      <c r="B3" s="94"/>
    </row>
    <row r="4" spans="1:10" x14ac:dyDescent="0.2">
      <c r="A4" s="39" t="s">
        <v>29</v>
      </c>
    </row>
    <row r="5" spans="1:10" x14ac:dyDescent="0.2">
      <c r="A5" s="39" t="s">
        <v>28</v>
      </c>
    </row>
    <row r="6" spans="1:10" x14ac:dyDescent="0.2">
      <c r="A6" s="39"/>
    </row>
    <row r="7" spans="1:10" ht="13.5" thickBot="1" x14ac:dyDescent="0.25">
      <c r="A7" s="39"/>
    </row>
    <row r="8" spans="1:10" s="95" customFormat="1" ht="30" customHeight="1" thickBot="1" x14ac:dyDescent="0.25">
      <c r="A8" s="127" t="s">
        <v>92</v>
      </c>
      <c r="B8" s="128"/>
      <c r="C8" s="131">
        <v>2025</v>
      </c>
      <c r="D8" s="131"/>
      <c r="E8" s="132"/>
      <c r="F8" s="133" t="s">
        <v>1</v>
      </c>
      <c r="G8" s="131"/>
      <c r="H8" s="132"/>
      <c r="I8" s="133" t="s">
        <v>227</v>
      </c>
      <c r="J8" s="131"/>
    </row>
    <row r="9" spans="1:10" s="95" customFormat="1" ht="42" customHeight="1" thickBot="1" x14ac:dyDescent="0.25">
      <c r="A9" s="129"/>
      <c r="B9" s="130"/>
      <c r="C9" s="96" t="s">
        <v>2</v>
      </c>
      <c r="D9" s="97" t="s">
        <v>3</v>
      </c>
      <c r="E9" s="98" t="s">
        <v>4</v>
      </c>
      <c r="F9" s="96" t="s">
        <v>2</v>
      </c>
      <c r="G9" s="97" t="s">
        <v>3</v>
      </c>
      <c r="H9" s="98" t="s">
        <v>4</v>
      </c>
      <c r="I9" s="96" t="s">
        <v>2</v>
      </c>
      <c r="J9" s="97" t="s">
        <v>3</v>
      </c>
    </row>
    <row r="10" spans="1:10" s="99" customFormat="1" ht="18.75" customHeight="1" x14ac:dyDescent="0.25">
      <c r="B10" s="100" t="s">
        <v>93</v>
      </c>
      <c r="C10" s="104">
        <v>22853695.098739978</v>
      </c>
      <c r="D10" s="104">
        <v>9946.1288428899843</v>
      </c>
      <c r="E10" s="104">
        <v>435.208783521329</v>
      </c>
      <c r="F10" s="102">
        <v>0.11995239335777352</v>
      </c>
      <c r="G10" s="102">
        <v>1.6975323952769461E-2</v>
      </c>
      <c r="H10" s="102">
        <v>-9.1947720292167578E-2</v>
      </c>
      <c r="I10" s="102">
        <v>0.21747807416641318</v>
      </c>
      <c r="J10" s="102">
        <v>0.20957475753861513</v>
      </c>
    </row>
    <row r="11" spans="1:10" s="99" customFormat="1" ht="18.75" customHeight="1" x14ac:dyDescent="0.25">
      <c r="A11" s="103">
        <v>1</v>
      </c>
      <c r="B11" s="100" t="s">
        <v>94</v>
      </c>
      <c r="C11" s="104">
        <v>13371064.318140006</v>
      </c>
      <c r="D11" s="104">
        <v>7232.3035626000019</v>
      </c>
      <c r="E11" s="104">
        <v>540.8921377177295</v>
      </c>
      <c r="F11" s="102">
        <v>0.69159412812334264</v>
      </c>
      <c r="G11" s="102">
        <v>0.54528685151355516</v>
      </c>
      <c r="H11" s="102">
        <v>-8.6490768782757965E-2</v>
      </c>
      <c r="I11" s="102">
        <v>0.12724040050856628</v>
      </c>
      <c r="J11" s="102">
        <v>0.15239177870303439</v>
      </c>
    </row>
    <row r="12" spans="1:10" s="99" customFormat="1" ht="18.75" customHeight="1" x14ac:dyDescent="0.25">
      <c r="A12" s="103">
        <v>2</v>
      </c>
      <c r="B12" s="100" t="s">
        <v>95</v>
      </c>
      <c r="C12" s="104">
        <v>4037372.850480001</v>
      </c>
      <c r="D12" s="104">
        <v>4175.8848856000004</v>
      </c>
      <c r="E12" s="104">
        <v>1034.3074668230188</v>
      </c>
      <c r="F12" s="102">
        <v>0.20930663972147379</v>
      </c>
      <c r="G12" s="102">
        <v>0.42539118917928098</v>
      </c>
      <c r="H12" s="102">
        <v>0.17868466306244346</v>
      </c>
      <c r="I12" s="102">
        <v>3.8420048417577901E-2</v>
      </c>
      <c r="J12" s="102">
        <v>8.7990018652774449E-2</v>
      </c>
    </row>
    <row r="13" spans="1:10" s="99" customFormat="1" ht="18.75" customHeight="1" x14ac:dyDescent="0.25">
      <c r="A13" s="103">
        <v>3</v>
      </c>
      <c r="B13" s="100" t="s">
        <v>96</v>
      </c>
      <c r="C13" s="104">
        <v>7060461.6438599946</v>
      </c>
      <c r="D13" s="104">
        <v>3199.1330391500023</v>
      </c>
      <c r="E13" s="104">
        <v>453.10536343357546</v>
      </c>
      <c r="F13" s="102">
        <v>0.11064159170198162</v>
      </c>
      <c r="G13" s="102">
        <v>-6.3581753201845004E-2</v>
      </c>
      <c r="H13" s="102">
        <v>-0.15686729743016481</v>
      </c>
      <c r="I13" s="102">
        <v>6.7188067154932765E-2</v>
      </c>
      <c r="J13" s="102">
        <v>6.7408892605781284E-2</v>
      </c>
    </row>
    <row r="14" spans="1:10" s="99" customFormat="1" ht="18.75" customHeight="1" x14ac:dyDescent="0.25">
      <c r="A14" s="103">
        <v>4</v>
      </c>
      <c r="B14" s="100" t="s">
        <v>97</v>
      </c>
      <c r="C14" s="104">
        <v>9270637.5264500063</v>
      </c>
      <c r="D14" s="104">
        <v>2430.2085659299973</v>
      </c>
      <c r="E14" s="104">
        <v>262.14039314948758</v>
      </c>
      <c r="F14" s="102">
        <v>-0.1079060089791789</v>
      </c>
      <c r="G14" s="102">
        <v>-0.16340967429015074</v>
      </c>
      <c r="H14" s="102">
        <v>-6.2217284131079964E-2</v>
      </c>
      <c r="I14" s="102">
        <v>8.8220324408650547E-2</v>
      </c>
      <c r="J14" s="102">
        <v>5.1206894563519213E-2</v>
      </c>
    </row>
    <row r="15" spans="1:10" s="99" customFormat="1" ht="18.75" customHeight="1" x14ac:dyDescent="0.25">
      <c r="A15" s="103">
        <v>5</v>
      </c>
      <c r="B15" s="100" t="s">
        <v>98</v>
      </c>
      <c r="C15" s="104">
        <v>3878103.2304800027</v>
      </c>
      <c r="D15" s="104">
        <v>1826.3147455299993</v>
      </c>
      <c r="E15" s="104">
        <v>470.92989458765686</v>
      </c>
      <c r="F15" s="102">
        <v>6.1441959620183173E-3</v>
      </c>
      <c r="G15" s="102">
        <v>1.2661043113360027E-2</v>
      </c>
      <c r="H15" s="102">
        <v>6.4770508814699923E-3</v>
      </c>
      <c r="I15" s="102">
        <v>3.6904422603845667E-2</v>
      </c>
      <c r="J15" s="102">
        <v>3.8482255360813733E-2</v>
      </c>
    </row>
    <row r="16" spans="1:10" s="99" customFormat="1" ht="18.75" customHeight="1" x14ac:dyDescent="0.25">
      <c r="A16" s="103">
        <v>6</v>
      </c>
      <c r="B16" s="100" t="s">
        <v>99</v>
      </c>
      <c r="C16" s="104">
        <v>873778.90763000131</v>
      </c>
      <c r="D16" s="104">
        <v>1508.2513567699978</v>
      </c>
      <c r="E16" s="104">
        <v>1726.1247022555294</v>
      </c>
      <c r="F16" s="102">
        <v>-5.5962035420220158E-2</v>
      </c>
      <c r="G16" s="102">
        <v>4.0590966194650857E-2</v>
      </c>
      <c r="H16" s="102">
        <v>0.10227660882033462</v>
      </c>
      <c r="I16" s="102">
        <v>8.3149684660438986E-3</v>
      </c>
      <c r="J16" s="102">
        <v>3.1780345639531742E-2</v>
      </c>
    </row>
    <row r="17" spans="1:10" s="99" customFormat="1" ht="18.75" customHeight="1" x14ac:dyDescent="0.25">
      <c r="A17" s="103">
        <v>7</v>
      </c>
      <c r="B17" s="100" t="s">
        <v>100</v>
      </c>
      <c r="C17" s="104">
        <v>4741189.0279399995</v>
      </c>
      <c r="D17" s="104">
        <v>1395.7810857200002</v>
      </c>
      <c r="E17" s="104">
        <v>294.39473463188483</v>
      </c>
      <c r="F17" s="102">
        <v>5.569655169314669E-2</v>
      </c>
      <c r="G17" s="102">
        <v>0.11080839101161799</v>
      </c>
      <c r="H17" s="102">
        <v>5.2204242999640327E-2</v>
      </c>
      <c r="I17" s="102">
        <v>4.5117634351924514E-2</v>
      </c>
      <c r="J17" s="102">
        <v>2.9410485952618946E-2</v>
      </c>
    </row>
    <row r="18" spans="1:10" s="99" customFormat="1" ht="18.75" customHeight="1" x14ac:dyDescent="0.25">
      <c r="A18" s="103">
        <v>8</v>
      </c>
      <c r="B18" s="100" t="s">
        <v>101</v>
      </c>
      <c r="C18" s="104">
        <v>4743741.8947099987</v>
      </c>
      <c r="D18" s="104">
        <v>1148.9198283799999</v>
      </c>
      <c r="E18" s="104">
        <v>242.19695208569885</v>
      </c>
      <c r="F18" s="102">
        <v>0.26891334921251109</v>
      </c>
      <c r="G18" s="102">
        <v>0.15815281062398467</v>
      </c>
      <c r="H18" s="102">
        <v>-8.7287708539960263E-2</v>
      </c>
      <c r="I18" s="102">
        <v>4.514192769032533E-2</v>
      </c>
      <c r="J18" s="102">
        <v>2.4208875459739421E-2</v>
      </c>
    </row>
    <row r="19" spans="1:10" s="99" customFormat="1" ht="18.75" customHeight="1" x14ac:dyDescent="0.25">
      <c r="A19" s="103">
        <v>9</v>
      </c>
      <c r="B19" s="100" t="s">
        <v>102</v>
      </c>
      <c r="C19" s="104">
        <v>1447438.4678100001</v>
      </c>
      <c r="D19" s="104">
        <v>1107.2609553299994</v>
      </c>
      <c r="E19" s="104">
        <v>764.97963813640024</v>
      </c>
      <c r="F19" s="102">
        <v>-3.2633405234169355E-2</v>
      </c>
      <c r="G19" s="102">
        <v>8.8837179316434867E-2</v>
      </c>
      <c r="H19" s="102">
        <v>0.1255683059636854</v>
      </c>
      <c r="I19" s="102">
        <v>1.377397086526538E-2</v>
      </c>
      <c r="J19" s="102">
        <v>2.3331081862180414E-2</v>
      </c>
    </row>
    <row r="20" spans="1:10" s="99" customFormat="1" ht="18.75" customHeight="1" x14ac:dyDescent="0.25">
      <c r="A20" s="103">
        <v>10</v>
      </c>
      <c r="B20" s="100" t="s">
        <v>103</v>
      </c>
      <c r="C20" s="104">
        <v>4278333.0920200022</v>
      </c>
      <c r="D20" s="104">
        <v>1006.5813825600001</v>
      </c>
      <c r="E20" s="104">
        <v>235.27419696177645</v>
      </c>
      <c r="F20" s="102">
        <v>5.4352819483137083E-2</v>
      </c>
      <c r="G20" s="102">
        <v>-2.8361623800253644E-2</v>
      </c>
      <c r="H20" s="102">
        <v>-7.8450440644658892E-2</v>
      </c>
      <c r="I20" s="102">
        <v>4.071305044873226E-2</v>
      </c>
      <c r="J20" s="102">
        <v>2.1209663832546976E-2</v>
      </c>
    </row>
    <row r="21" spans="1:10" s="99" customFormat="1" ht="18.75" customHeight="1" x14ac:dyDescent="0.25">
      <c r="A21" s="103">
        <v>11</v>
      </c>
      <c r="B21" s="100" t="s">
        <v>104</v>
      </c>
      <c r="C21" s="104">
        <v>3024785.9419999998</v>
      </c>
      <c r="D21" s="104">
        <v>869.32416427999999</v>
      </c>
      <c r="E21" s="104">
        <v>287.40022631327082</v>
      </c>
      <c r="F21" s="102">
        <v>7.6159868889043469E-2</v>
      </c>
      <c r="G21" s="102">
        <v>0.1262138493407039</v>
      </c>
      <c r="H21" s="102">
        <v>4.6511658628687558E-2</v>
      </c>
      <c r="I21" s="102">
        <v>2.8784168975286129E-2</v>
      </c>
      <c r="J21" s="102">
        <v>1.8317518687853925E-2</v>
      </c>
    </row>
    <row r="22" spans="1:10" s="99" customFormat="1" ht="18.75" customHeight="1" x14ac:dyDescent="0.25">
      <c r="A22" s="103">
        <v>12</v>
      </c>
      <c r="B22" s="100" t="s">
        <v>105</v>
      </c>
      <c r="C22" s="104">
        <v>3030935.5687000002</v>
      </c>
      <c r="D22" s="104">
        <v>809.40016037999999</v>
      </c>
      <c r="E22" s="104">
        <v>267.04631030053872</v>
      </c>
      <c r="F22" s="102">
        <v>-6.1468657301403606E-2</v>
      </c>
      <c r="G22" s="102">
        <v>-0.18088583351393461</v>
      </c>
      <c r="H22" s="102">
        <v>-0.12723834653104504</v>
      </c>
      <c r="I22" s="102">
        <v>2.8842689444986112E-2</v>
      </c>
      <c r="J22" s="102">
        <v>1.7054860744601656E-2</v>
      </c>
    </row>
    <row r="23" spans="1:10" s="99" customFormat="1" ht="18.75" customHeight="1" x14ac:dyDescent="0.25">
      <c r="A23" s="103">
        <v>13</v>
      </c>
      <c r="B23" s="100" t="s">
        <v>106</v>
      </c>
      <c r="C23" s="104">
        <v>1548437.2615199995</v>
      </c>
      <c r="D23" s="104">
        <v>767.6248545600007</v>
      </c>
      <c r="E23" s="104">
        <v>495.74165749955773</v>
      </c>
      <c r="F23" s="102">
        <v>0.27109738663208383</v>
      </c>
      <c r="G23" s="102">
        <v>2.0088016069940151E-2</v>
      </c>
      <c r="H23" s="102">
        <v>-0.19747453908879575</v>
      </c>
      <c r="I23" s="102">
        <v>1.4735085602041252E-2</v>
      </c>
      <c r="J23" s="102">
        <v>1.6174613793589514E-2</v>
      </c>
    </row>
    <row r="24" spans="1:10" s="99" customFormat="1" ht="18.75" customHeight="1" x14ac:dyDescent="0.25">
      <c r="A24" s="103">
        <v>14</v>
      </c>
      <c r="B24" s="100" t="s">
        <v>107</v>
      </c>
      <c r="C24" s="104">
        <v>813196.69709000026</v>
      </c>
      <c r="D24" s="104">
        <v>690.73272786999985</v>
      </c>
      <c r="E24" s="104">
        <v>849.40424665</v>
      </c>
      <c r="F24" s="102">
        <v>-0.40732524745947263</v>
      </c>
      <c r="G24" s="102">
        <v>-0.28210312426252393</v>
      </c>
      <c r="H24" s="102">
        <v>0.21128303957639227</v>
      </c>
      <c r="I24" s="102">
        <v>7.7384620227724989E-3</v>
      </c>
      <c r="J24" s="102">
        <v>1.4554420745396196E-2</v>
      </c>
    </row>
    <row r="25" spans="1:10" s="99" customFormat="1" ht="18.75" customHeight="1" x14ac:dyDescent="0.25">
      <c r="A25" s="103">
        <v>15</v>
      </c>
      <c r="B25" s="100" t="s">
        <v>108</v>
      </c>
      <c r="C25" s="104">
        <v>897420.53899999987</v>
      </c>
      <c r="D25" s="104">
        <v>532.44609158000003</v>
      </c>
      <c r="E25" s="104">
        <v>593.30722714827471</v>
      </c>
      <c r="F25" s="102">
        <v>0.70052207353050222</v>
      </c>
      <c r="G25" s="102">
        <v>0.35314455749127061</v>
      </c>
      <c r="H25" s="102">
        <v>-0.20427698143196171</v>
      </c>
      <c r="I25" s="102">
        <v>8.5399446214658292E-3</v>
      </c>
      <c r="J25" s="102">
        <v>1.1219164994532543E-2</v>
      </c>
    </row>
    <row r="26" spans="1:10" s="99" customFormat="1" ht="18.75" customHeight="1" x14ac:dyDescent="0.25">
      <c r="A26" s="103">
        <v>16</v>
      </c>
      <c r="B26" s="100" t="s">
        <v>109</v>
      </c>
      <c r="C26" s="104">
        <v>429693.58623000013</v>
      </c>
      <c r="D26" s="104">
        <v>497.51864898999997</v>
      </c>
      <c r="E26" s="104">
        <v>1157.845183017685</v>
      </c>
      <c r="F26" s="102">
        <v>-4.8296279911886786E-2</v>
      </c>
      <c r="G26" s="102">
        <v>5.7454173053646862E-2</v>
      </c>
      <c r="H26" s="102">
        <v>0.11111699022857935</v>
      </c>
      <c r="I26" s="102">
        <v>4.0890076292350759E-3</v>
      </c>
      <c r="J26" s="102">
        <v>1.048320928474141E-2</v>
      </c>
    </row>
    <row r="27" spans="1:10" s="99" customFormat="1" ht="18.75" customHeight="1" x14ac:dyDescent="0.25">
      <c r="A27" s="103">
        <v>17</v>
      </c>
      <c r="B27" s="100" t="s">
        <v>110</v>
      </c>
      <c r="C27" s="104">
        <v>1401135.0014999995</v>
      </c>
      <c r="D27" s="104">
        <v>478.61233140999991</v>
      </c>
      <c r="E27" s="104">
        <v>341.58901954316786</v>
      </c>
      <c r="F27" s="102">
        <v>0.37586281485449935</v>
      </c>
      <c r="G27" s="102">
        <v>7.4845045416564115E-2</v>
      </c>
      <c r="H27" s="102">
        <v>-0.21878472634625901</v>
      </c>
      <c r="I27" s="102">
        <v>1.3333342396353868E-2</v>
      </c>
      <c r="J27" s="102">
        <v>1.0084834501409599E-2</v>
      </c>
    </row>
    <row r="28" spans="1:10" s="99" customFormat="1" ht="18.75" customHeight="1" x14ac:dyDescent="0.25">
      <c r="A28" s="103">
        <v>18</v>
      </c>
      <c r="B28" s="100" t="s">
        <v>111</v>
      </c>
      <c r="C28" s="104">
        <v>1578024.1844000001</v>
      </c>
      <c r="D28" s="104">
        <v>459.68944422999994</v>
      </c>
      <c r="E28" s="104">
        <v>291.30697030779925</v>
      </c>
      <c r="F28" s="102">
        <v>0.47198043555050306</v>
      </c>
      <c r="G28" s="102">
        <v>0.1383173317182409</v>
      </c>
      <c r="H28" s="102">
        <v>-0.22667631700381674</v>
      </c>
      <c r="I28" s="102">
        <v>1.5016637752827034E-2</v>
      </c>
      <c r="J28" s="102">
        <v>9.6861105802416164E-3</v>
      </c>
    </row>
    <row r="29" spans="1:10" s="99" customFormat="1" ht="18.75" customHeight="1" x14ac:dyDescent="0.25">
      <c r="A29" s="103">
        <v>19</v>
      </c>
      <c r="B29" s="100" t="s">
        <v>112</v>
      </c>
      <c r="C29" s="104">
        <v>99677.863549999995</v>
      </c>
      <c r="D29" s="104">
        <v>441.59171923000019</v>
      </c>
      <c r="E29" s="104">
        <v>4430.1884440820786</v>
      </c>
      <c r="F29" s="102">
        <v>0.14329696318740814</v>
      </c>
      <c r="G29" s="102">
        <v>0.2345376406836277</v>
      </c>
      <c r="H29" s="102">
        <v>7.9804880476415097E-2</v>
      </c>
      <c r="I29" s="102">
        <v>9.485446317638017E-4</v>
      </c>
      <c r="J29" s="102">
        <v>9.3047736411382385E-3</v>
      </c>
    </row>
    <row r="30" spans="1:10" s="99" customFormat="1" ht="18.75" customHeight="1" x14ac:dyDescent="0.25">
      <c r="A30" s="103">
        <v>20</v>
      </c>
      <c r="B30" s="100" t="s">
        <v>113</v>
      </c>
      <c r="C30" s="104">
        <v>70026.746290000025</v>
      </c>
      <c r="D30" s="104">
        <v>410.52525533000005</v>
      </c>
      <c r="E30" s="104">
        <v>5862.4065386374232</v>
      </c>
      <c r="F30" s="102">
        <v>7.7446107131968311E-2</v>
      </c>
      <c r="G30" s="102">
        <v>0.42752726643295103</v>
      </c>
      <c r="H30" s="102">
        <v>0.32491755920196908</v>
      </c>
      <c r="I30" s="102">
        <v>6.6638160076480939E-4</v>
      </c>
      <c r="J30" s="102">
        <v>8.6501725654565282E-3</v>
      </c>
    </row>
    <row r="31" spans="1:10" s="99" customFormat="1" ht="18.75" customHeight="1" x14ac:dyDescent="0.25">
      <c r="A31" s="103">
        <v>21</v>
      </c>
      <c r="B31" s="100" t="s">
        <v>114</v>
      </c>
      <c r="C31" s="104">
        <v>1750485.3339500001</v>
      </c>
      <c r="D31" s="104">
        <v>403.82872950999996</v>
      </c>
      <c r="E31" s="104">
        <v>230.69529442943318</v>
      </c>
      <c r="F31" s="102">
        <v>1.439991759505205</v>
      </c>
      <c r="G31" s="102">
        <v>1.438340508513952</v>
      </c>
      <c r="H31" s="102">
        <v>-6.7674449506638368E-4</v>
      </c>
      <c r="I31" s="102">
        <v>1.6657795496054634E-2</v>
      </c>
      <c r="J31" s="102">
        <v>8.5090701529253621E-3</v>
      </c>
    </row>
    <row r="32" spans="1:10" s="99" customFormat="1" ht="18.75" customHeight="1" x14ac:dyDescent="0.25">
      <c r="A32" s="103">
        <v>22</v>
      </c>
      <c r="B32" s="100" t="s">
        <v>115</v>
      </c>
      <c r="C32" s="104">
        <v>803481.18666999985</v>
      </c>
      <c r="D32" s="104">
        <v>384.83355835000003</v>
      </c>
      <c r="E32" s="104">
        <v>478.95777117685788</v>
      </c>
      <c r="F32" s="102">
        <v>0.28006875166080891</v>
      </c>
      <c r="G32" s="102">
        <v>5.9299880256186821E-2</v>
      </c>
      <c r="H32" s="102">
        <v>-0.17246641722812805</v>
      </c>
      <c r="I32" s="102">
        <v>7.6460082429107949E-3</v>
      </c>
      <c r="J32" s="102">
        <v>8.1088231369109611E-3</v>
      </c>
    </row>
    <row r="33" spans="1:10" s="99" customFormat="1" ht="18.75" customHeight="1" x14ac:dyDescent="0.25">
      <c r="A33" s="103">
        <v>23</v>
      </c>
      <c r="B33" s="100" t="s">
        <v>116</v>
      </c>
      <c r="C33" s="104">
        <v>448662.66496000026</v>
      </c>
      <c r="D33" s="104">
        <v>356.02282776000044</v>
      </c>
      <c r="E33" s="104">
        <v>793.52006655543994</v>
      </c>
      <c r="F33" s="102">
        <v>-8.1354305925036119E-2</v>
      </c>
      <c r="G33" s="102">
        <v>-2.0191956959049739E-2</v>
      </c>
      <c r="H33" s="102">
        <v>6.6578822891641964E-2</v>
      </c>
      <c r="I33" s="102">
        <v>4.2695193011151713E-3</v>
      </c>
      <c r="J33" s="102">
        <v>7.5017525898381865E-3</v>
      </c>
    </row>
    <row r="34" spans="1:10" s="99" customFormat="1" ht="18.75" customHeight="1" x14ac:dyDescent="0.25">
      <c r="A34" s="103">
        <v>24</v>
      </c>
      <c r="B34" s="100" t="s">
        <v>117</v>
      </c>
      <c r="C34" s="104">
        <v>958492.96540000022</v>
      </c>
      <c r="D34" s="104">
        <v>354.61994855999995</v>
      </c>
      <c r="E34" s="104">
        <v>369.97657923551816</v>
      </c>
      <c r="F34" s="102">
        <v>-0.34946998522016992</v>
      </c>
      <c r="G34" s="102">
        <v>-0.42601063646441817</v>
      </c>
      <c r="H34" s="102">
        <v>-0.1176589081291709</v>
      </c>
      <c r="I34" s="102">
        <v>9.1211160084453645E-3</v>
      </c>
      <c r="J34" s="102">
        <v>7.4721925396075651E-3</v>
      </c>
    </row>
    <row r="35" spans="1:10" s="99" customFormat="1" ht="18.75" customHeight="1" x14ac:dyDescent="0.25">
      <c r="A35" s="103">
        <v>25</v>
      </c>
      <c r="B35" s="100" t="s">
        <v>118</v>
      </c>
      <c r="C35" s="104">
        <v>993877.0284999999</v>
      </c>
      <c r="D35" s="104">
        <v>343.21256684999997</v>
      </c>
      <c r="E35" s="104">
        <v>345.32699419362825</v>
      </c>
      <c r="F35" s="102">
        <v>5.8239084090077942E-2</v>
      </c>
      <c r="G35" s="102">
        <v>0.54160765882320128</v>
      </c>
      <c r="H35" s="102">
        <v>0.45676688944894295</v>
      </c>
      <c r="I35" s="102">
        <v>9.4578343319341139E-3</v>
      </c>
      <c r="J35" s="102">
        <v>7.2318277410223664E-3</v>
      </c>
    </row>
    <row r="36" spans="1:10" s="99" customFormat="1" ht="18.75" customHeight="1" x14ac:dyDescent="0.25">
      <c r="A36" s="103">
        <v>26</v>
      </c>
      <c r="B36" s="100" t="s">
        <v>119</v>
      </c>
      <c r="C36" s="104">
        <v>743195.01559999969</v>
      </c>
      <c r="D36" s="104">
        <v>263.50698579000004</v>
      </c>
      <c r="E36" s="104">
        <v>354.55967849470085</v>
      </c>
      <c r="F36" s="102">
        <v>0.38874208702994451</v>
      </c>
      <c r="G36" s="102">
        <v>0.2542383248657909</v>
      </c>
      <c r="H36" s="102">
        <v>-9.685294585678772E-2</v>
      </c>
      <c r="I36" s="102">
        <v>7.0723189411797402E-3</v>
      </c>
      <c r="J36" s="102">
        <v>5.5523524306793871E-3</v>
      </c>
    </row>
    <row r="37" spans="1:10" s="99" customFormat="1" ht="18.75" customHeight="1" x14ac:dyDescent="0.25">
      <c r="A37" s="103">
        <v>27</v>
      </c>
      <c r="B37" s="100" t="s">
        <v>120</v>
      </c>
      <c r="C37" s="104">
        <v>191193.53984000004</v>
      </c>
      <c r="D37" s="104">
        <v>246.61015230000012</v>
      </c>
      <c r="E37" s="104">
        <v>1289.8456323700862</v>
      </c>
      <c r="F37" s="102">
        <v>8.7055075913520907E-2</v>
      </c>
      <c r="G37" s="102">
        <v>3.808812872868228E-2</v>
      </c>
      <c r="H37" s="102">
        <v>-4.5045507141106444E-2</v>
      </c>
      <c r="I37" s="102">
        <v>1.8194170639720798E-3</v>
      </c>
      <c r="J37" s="102">
        <v>5.1963194616948269E-3</v>
      </c>
    </row>
    <row r="38" spans="1:10" s="99" customFormat="1" ht="18.75" customHeight="1" x14ac:dyDescent="0.25">
      <c r="A38" s="103">
        <v>28</v>
      </c>
      <c r="B38" s="100" t="s">
        <v>121</v>
      </c>
      <c r="C38" s="104">
        <v>783827.27999999991</v>
      </c>
      <c r="D38" s="104">
        <v>245.35044477000002</v>
      </c>
      <c r="E38" s="104">
        <v>313.01595521145941</v>
      </c>
      <c r="F38" s="102">
        <v>3.1408771191414875</v>
      </c>
      <c r="G38" s="102">
        <v>1.269848920716341</v>
      </c>
      <c r="H38" s="102">
        <v>-0.45184344876504323</v>
      </c>
      <c r="I38" s="102">
        <v>7.4589796790846472E-3</v>
      </c>
      <c r="J38" s="102">
        <v>5.169776179947772E-3</v>
      </c>
    </row>
    <row r="39" spans="1:10" s="99" customFormat="1" ht="18.75" customHeight="1" x14ac:dyDescent="0.25">
      <c r="A39" s="103">
        <v>29</v>
      </c>
      <c r="B39" s="100" t="s">
        <v>122</v>
      </c>
      <c r="C39" s="104">
        <v>929067.2081500002</v>
      </c>
      <c r="D39" s="104">
        <v>232.42270411000001</v>
      </c>
      <c r="E39" s="104">
        <v>250.16780494579118</v>
      </c>
      <c r="F39" s="102">
        <v>3.2533270993432364</v>
      </c>
      <c r="G39" s="102">
        <v>2.3922801325488807</v>
      </c>
      <c r="H39" s="102">
        <v>-0.20244080614616045</v>
      </c>
      <c r="I39" s="102">
        <v>8.8410975260962577E-3</v>
      </c>
      <c r="J39" s="102">
        <v>4.8973759167761999E-3</v>
      </c>
    </row>
    <row r="40" spans="1:10" s="99" customFormat="1" ht="18.75" customHeight="1" x14ac:dyDescent="0.25">
      <c r="A40" s="103">
        <v>30</v>
      </c>
      <c r="B40" s="100" t="s">
        <v>123</v>
      </c>
      <c r="C40" s="104">
        <v>324817.89866000012</v>
      </c>
      <c r="D40" s="104">
        <v>216.02923811000014</v>
      </c>
      <c r="E40" s="104">
        <v>665.0779990918129</v>
      </c>
      <c r="F40" s="102">
        <v>-3.8727474077110413E-3</v>
      </c>
      <c r="G40" s="102">
        <v>0.20982870132372722</v>
      </c>
      <c r="H40" s="102">
        <v>0.21453227805514663</v>
      </c>
      <c r="I40" s="102">
        <v>3.0909999783471655E-3</v>
      </c>
      <c r="J40" s="102">
        <v>4.5519493979327913E-3</v>
      </c>
    </row>
    <row r="41" spans="1:10" s="99" customFormat="1" ht="18.75" customHeight="1" x14ac:dyDescent="0.25">
      <c r="A41" s="103">
        <v>31</v>
      </c>
      <c r="B41" s="100" t="s">
        <v>124</v>
      </c>
      <c r="C41" s="104">
        <v>500163.66325999977</v>
      </c>
      <c r="D41" s="104">
        <v>180.79784260999998</v>
      </c>
      <c r="E41" s="104">
        <v>361.47736409235301</v>
      </c>
      <c r="F41" s="102">
        <v>1.3024548731470831</v>
      </c>
      <c r="G41" s="102">
        <v>0.5666735408754624</v>
      </c>
      <c r="H41" s="102">
        <v>-0.31956384503029445</v>
      </c>
      <c r="I41" s="102">
        <v>4.7596080101637633E-3</v>
      </c>
      <c r="J41" s="102">
        <v>3.809589100143387E-3</v>
      </c>
    </row>
    <row r="42" spans="1:10" s="99" customFormat="1" ht="18.75" customHeight="1" x14ac:dyDescent="0.25">
      <c r="A42" s="103">
        <v>32</v>
      </c>
      <c r="B42" s="100" t="s">
        <v>125</v>
      </c>
      <c r="C42" s="104">
        <v>68414.688480000026</v>
      </c>
      <c r="D42" s="104">
        <v>158.21267884999989</v>
      </c>
      <c r="E42" s="104">
        <v>2312.5542535540581</v>
      </c>
      <c r="F42" s="102">
        <v>0.30385715027642557</v>
      </c>
      <c r="G42" s="102">
        <v>0.36252809508441231</v>
      </c>
      <c r="H42" s="102">
        <v>4.4997985243665717E-2</v>
      </c>
      <c r="I42" s="102">
        <v>6.510410955883378E-4</v>
      </c>
      <c r="J42" s="102">
        <v>3.3336973945623225E-3</v>
      </c>
    </row>
    <row r="43" spans="1:10" s="99" customFormat="1" ht="18.75" customHeight="1" x14ac:dyDescent="0.25">
      <c r="A43" s="103">
        <v>33</v>
      </c>
      <c r="B43" s="100" t="s">
        <v>126</v>
      </c>
      <c r="C43" s="104">
        <v>597399.66999999993</v>
      </c>
      <c r="D43" s="104">
        <v>156.71754279999999</v>
      </c>
      <c r="E43" s="104">
        <v>262.33282452265166</v>
      </c>
      <c r="F43" s="102">
        <v>-0.79734530049380681</v>
      </c>
      <c r="G43" s="102">
        <v>-0.78875588465783175</v>
      </c>
      <c r="H43" s="102">
        <v>4.2384488772798212E-2</v>
      </c>
      <c r="I43" s="102">
        <v>5.6849156855345402E-3</v>
      </c>
      <c r="J43" s="102">
        <v>3.302193401389143E-3</v>
      </c>
    </row>
    <row r="44" spans="1:10" s="99" customFormat="1" ht="18.75" customHeight="1" x14ac:dyDescent="0.25">
      <c r="A44" s="103">
        <v>34</v>
      </c>
      <c r="B44" s="100" t="s">
        <v>127</v>
      </c>
      <c r="C44" s="104">
        <v>131647.36528999996</v>
      </c>
      <c r="D44" s="104">
        <v>149.94333962000005</v>
      </c>
      <c r="E44" s="104">
        <v>1138.9771401022474</v>
      </c>
      <c r="F44" s="102">
        <v>-0.36493632648010499</v>
      </c>
      <c r="G44" s="102">
        <v>-0.32373445855577554</v>
      </c>
      <c r="H44" s="102">
        <v>6.4878325815684645E-2</v>
      </c>
      <c r="I44" s="102">
        <v>1.2527696439745544E-3</v>
      </c>
      <c r="J44" s="102">
        <v>3.1594542501684466E-3</v>
      </c>
    </row>
    <row r="45" spans="1:10" s="99" customFormat="1" ht="18.75" customHeight="1" x14ac:dyDescent="0.25">
      <c r="A45" s="103">
        <v>35</v>
      </c>
      <c r="B45" s="100" t="s">
        <v>128</v>
      </c>
      <c r="C45" s="104">
        <v>579447.93000000005</v>
      </c>
      <c r="D45" s="104">
        <v>138.11308181999999</v>
      </c>
      <c r="E45" s="104">
        <v>238.35287809208324</v>
      </c>
      <c r="F45" s="102">
        <v>0.26740915009463229</v>
      </c>
      <c r="G45" s="102">
        <v>0.32316193234031054</v>
      </c>
      <c r="H45" s="102">
        <v>4.3989568989237338E-2</v>
      </c>
      <c r="I45" s="102">
        <v>5.5140851119109607E-3</v>
      </c>
      <c r="J45" s="102">
        <v>2.910179034733582E-3</v>
      </c>
    </row>
    <row r="46" spans="1:10" s="99" customFormat="1" ht="18.75" customHeight="1" x14ac:dyDescent="0.25">
      <c r="A46" s="103">
        <v>36</v>
      </c>
      <c r="B46" s="100" t="s">
        <v>129</v>
      </c>
      <c r="C46" s="104">
        <v>115712.87357999996</v>
      </c>
      <c r="D46" s="104">
        <v>136.09134183999996</v>
      </c>
      <c r="E46" s="104">
        <v>1176.1123687409854</v>
      </c>
      <c r="F46" s="102">
        <v>0.18138753046564826</v>
      </c>
      <c r="G46" s="102">
        <v>0.84599948294049265</v>
      </c>
      <c r="H46" s="102">
        <v>0.56256895839495202</v>
      </c>
      <c r="I46" s="102">
        <v>1.1011354091193541E-3</v>
      </c>
      <c r="J46" s="102">
        <v>2.8675789766800892E-3</v>
      </c>
    </row>
    <row r="47" spans="1:10" s="99" customFormat="1" ht="18.75" customHeight="1" x14ac:dyDescent="0.25">
      <c r="A47" s="103">
        <v>37</v>
      </c>
      <c r="B47" s="100" t="s">
        <v>130</v>
      </c>
      <c r="C47" s="104">
        <v>503566.88764000009</v>
      </c>
      <c r="D47" s="104">
        <v>135.50429597999999</v>
      </c>
      <c r="E47" s="104">
        <v>269.08897170552643</v>
      </c>
      <c r="F47" s="102">
        <v>-0.25471694540105028</v>
      </c>
      <c r="G47" s="102">
        <v>-0.25491632367910944</v>
      </c>
      <c r="H47" s="102">
        <v>-2.67520208367511E-4</v>
      </c>
      <c r="I47" s="102">
        <v>4.7919934375933726E-3</v>
      </c>
      <c r="J47" s="102">
        <v>2.8552093406420953E-3</v>
      </c>
    </row>
    <row r="48" spans="1:10" s="99" customFormat="1" ht="18.75" customHeight="1" x14ac:dyDescent="0.25">
      <c r="A48" s="103">
        <v>38</v>
      </c>
      <c r="B48" s="100" t="s">
        <v>131</v>
      </c>
      <c r="C48" s="104">
        <v>35580.306319999996</v>
      </c>
      <c r="D48" s="104">
        <v>120.11085800000001</v>
      </c>
      <c r="E48" s="104">
        <v>3375.7679576941882</v>
      </c>
      <c r="F48" s="102">
        <v>-4.8251583408509768E-2</v>
      </c>
      <c r="G48" s="102">
        <v>-1.3905870519181796E-2</v>
      </c>
      <c r="H48" s="102">
        <v>3.6086966146295918E-2</v>
      </c>
      <c r="I48" s="102">
        <v>3.3858579381989239E-4</v>
      </c>
      <c r="J48" s="102">
        <v>2.5308543998099771E-3</v>
      </c>
    </row>
    <row r="49" spans="1:10" s="99" customFormat="1" ht="18.75" customHeight="1" x14ac:dyDescent="0.25">
      <c r="A49" s="103">
        <v>39</v>
      </c>
      <c r="B49" s="100" t="s">
        <v>132</v>
      </c>
      <c r="C49" s="104">
        <v>451344.90902000014</v>
      </c>
      <c r="D49" s="104">
        <v>116.68367194</v>
      </c>
      <c r="E49" s="104">
        <v>258.52440031583359</v>
      </c>
      <c r="F49" s="102">
        <v>5.3570256137623895E-2</v>
      </c>
      <c r="G49" s="102">
        <v>7.8362001309714158E-2</v>
      </c>
      <c r="H49" s="102">
        <v>2.3531174145876577E-2</v>
      </c>
      <c r="I49" s="102">
        <v>4.295043806893899E-3</v>
      </c>
      <c r="J49" s="102">
        <v>2.4586402048292163E-3</v>
      </c>
    </row>
    <row r="50" spans="1:10" s="99" customFormat="1" ht="18.75" customHeight="1" x14ac:dyDescent="0.25">
      <c r="A50" s="103">
        <v>40</v>
      </c>
      <c r="B50" s="100" t="s">
        <v>133</v>
      </c>
      <c r="C50" s="104">
        <v>371303.19</v>
      </c>
      <c r="D50" s="104">
        <v>114.87996987</v>
      </c>
      <c r="E50" s="104">
        <v>309.39666817836923</v>
      </c>
      <c r="F50" s="102"/>
      <c r="G50" s="102"/>
      <c r="H50" s="102"/>
      <c r="I50" s="102">
        <v>3.5333587126353985E-3</v>
      </c>
      <c r="J50" s="102">
        <v>2.4206344208741485E-3</v>
      </c>
    </row>
    <row r="51" spans="1:10" s="99" customFormat="1" ht="18.75" customHeight="1" x14ac:dyDescent="0.25">
      <c r="A51" s="103">
        <v>41</v>
      </c>
      <c r="B51" s="100" t="s">
        <v>134</v>
      </c>
      <c r="C51" s="104">
        <v>175860.47947000002</v>
      </c>
      <c r="D51" s="104">
        <v>111.46429279000003</v>
      </c>
      <c r="E51" s="104">
        <v>633.82229552612296</v>
      </c>
      <c r="F51" s="102">
        <v>-0.29766108515839806</v>
      </c>
      <c r="G51" s="102">
        <v>-0.2471344638219839</v>
      </c>
      <c r="H51" s="102">
        <v>7.194051229214482E-2</v>
      </c>
      <c r="I51" s="102">
        <v>1.6735061105819296E-3</v>
      </c>
      <c r="J51" s="102">
        <v>2.3486627314682831E-3</v>
      </c>
    </row>
    <row r="52" spans="1:10" s="99" customFormat="1" ht="18.75" customHeight="1" x14ac:dyDescent="0.25">
      <c r="A52" s="103">
        <v>42</v>
      </c>
      <c r="B52" s="100" t="s">
        <v>135</v>
      </c>
      <c r="C52" s="104">
        <v>112764.93949999999</v>
      </c>
      <c r="D52" s="104">
        <v>104.56439846000002</v>
      </c>
      <c r="E52" s="104">
        <v>927.27756449512424</v>
      </c>
      <c r="F52" s="102">
        <v>-0.25555346469236706</v>
      </c>
      <c r="G52" s="102">
        <v>-0.28593300409686462</v>
      </c>
      <c r="H52" s="102">
        <v>-4.0808221898626318E-2</v>
      </c>
      <c r="I52" s="102">
        <v>1.0730825702362768E-3</v>
      </c>
      <c r="J52" s="102">
        <v>2.2032751435842263E-3</v>
      </c>
    </row>
    <row r="53" spans="1:10" s="99" customFormat="1" ht="18.75" customHeight="1" x14ac:dyDescent="0.25">
      <c r="A53" s="103">
        <v>43</v>
      </c>
      <c r="B53" s="100" t="s">
        <v>136</v>
      </c>
      <c r="C53" s="104">
        <v>298825.63738999999</v>
      </c>
      <c r="D53" s="104">
        <v>102.51622881999999</v>
      </c>
      <c r="E53" s="104">
        <v>343.06370000712207</v>
      </c>
      <c r="F53" s="102">
        <v>0.58032275011950185</v>
      </c>
      <c r="G53" s="102">
        <v>0.66339796974218923</v>
      </c>
      <c r="H53" s="102">
        <v>5.2568514638168251E-2</v>
      </c>
      <c r="I53" s="102">
        <v>2.8436549910351777E-3</v>
      </c>
      <c r="J53" s="102">
        <v>2.1601181864925431E-3</v>
      </c>
    </row>
    <row r="54" spans="1:10" s="99" customFormat="1" ht="18.75" customHeight="1" x14ac:dyDescent="0.25">
      <c r="A54" s="103">
        <v>44</v>
      </c>
      <c r="B54" s="100" t="s">
        <v>137</v>
      </c>
      <c r="C54" s="104">
        <v>91766.817110000004</v>
      </c>
      <c r="D54" s="104">
        <v>94.40877485</v>
      </c>
      <c r="E54" s="104">
        <v>1028.7899027470148</v>
      </c>
      <c r="F54" s="102">
        <v>1.0480835875130712E-2</v>
      </c>
      <c r="G54" s="102">
        <v>7.2107271208734947E-2</v>
      </c>
      <c r="H54" s="102">
        <v>6.0987238100594476E-2</v>
      </c>
      <c r="I54" s="102">
        <v>8.7326231365380321E-4</v>
      </c>
      <c r="J54" s="102">
        <v>1.9892861244051058E-3</v>
      </c>
    </row>
    <row r="55" spans="1:10" s="99" customFormat="1" ht="18.75" customHeight="1" x14ac:dyDescent="0.25">
      <c r="A55" s="103">
        <v>45</v>
      </c>
      <c r="B55" s="100" t="s">
        <v>138</v>
      </c>
      <c r="C55" s="104">
        <v>42841.652249999992</v>
      </c>
      <c r="D55" s="104">
        <v>93.963567569999981</v>
      </c>
      <c r="E55" s="104">
        <v>2193.2759974260794</v>
      </c>
      <c r="F55" s="102">
        <v>0.35195003769101718</v>
      </c>
      <c r="G55" s="102">
        <v>0.12800249267561514</v>
      </c>
      <c r="H55" s="102">
        <v>-0.16564779671731089</v>
      </c>
      <c r="I55" s="102">
        <v>4.0768549616078815E-4</v>
      </c>
      <c r="J55" s="102">
        <v>1.9799051673278075E-3</v>
      </c>
    </row>
    <row r="56" spans="1:10" s="99" customFormat="1" ht="18.75" customHeight="1" x14ac:dyDescent="0.25">
      <c r="A56" s="103">
        <v>46</v>
      </c>
      <c r="B56" s="100" t="s">
        <v>139</v>
      </c>
      <c r="C56" s="104">
        <v>354759.91856000002</v>
      </c>
      <c r="D56" s="104">
        <v>88.501682949999989</v>
      </c>
      <c r="E56" s="104">
        <v>249.46922783508259</v>
      </c>
      <c r="F56" s="102">
        <v>-2.5100608006631941E-2</v>
      </c>
      <c r="G56" s="102">
        <v>1.4853303487859293E-2</v>
      </c>
      <c r="H56" s="102">
        <v>4.0982599663743624E-2</v>
      </c>
      <c r="I56" s="102">
        <v>3.3759312682926333E-3</v>
      </c>
      <c r="J56" s="102">
        <v>1.8648178642150328E-3</v>
      </c>
    </row>
    <row r="57" spans="1:10" s="99" customFormat="1" ht="18.75" customHeight="1" x14ac:dyDescent="0.25">
      <c r="A57" s="103">
        <v>47</v>
      </c>
      <c r="B57" s="100" t="s">
        <v>140</v>
      </c>
      <c r="C57" s="104">
        <v>382102.48573000001</v>
      </c>
      <c r="D57" s="104">
        <v>87.93448767000001</v>
      </c>
      <c r="E57" s="104">
        <v>230.13325208288751</v>
      </c>
      <c r="F57" s="102">
        <v>1.3686399156925892</v>
      </c>
      <c r="G57" s="102">
        <v>0.38810930759133999</v>
      </c>
      <c r="H57" s="102">
        <v>-0.41396355841387666</v>
      </c>
      <c r="I57" s="102">
        <v>3.6361259031298348E-3</v>
      </c>
      <c r="J57" s="102">
        <v>1.8528664995021158E-3</v>
      </c>
    </row>
    <row r="58" spans="1:10" s="99" customFormat="1" ht="18.75" customHeight="1" x14ac:dyDescent="0.25">
      <c r="A58" s="103">
        <v>48</v>
      </c>
      <c r="B58" s="100" t="s">
        <v>141</v>
      </c>
      <c r="C58" s="104">
        <v>244506.54434999998</v>
      </c>
      <c r="D58" s="104">
        <v>87.004974090000005</v>
      </c>
      <c r="E58" s="104">
        <v>355.83904030583471</v>
      </c>
      <c r="F58" s="102">
        <v>0.44951601679077169</v>
      </c>
      <c r="G58" s="102">
        <v>5.7018368550068477E-2</v>
      </c>
      <c r="H58" s="102">
        <v>-0.27077841410106851</v>
      </c>
      <c r="I58" s="102">
        <v>2.3267490073959397E-3</v>
      </c>
      <c r="J58" s="102">
        <v>1.8332807303818408E-3</v>
      </c>
    </row>
    <row r="59" spans="1:10" s="99" customFormat="1" ht="18.75" customHeight="1" x14ac:dyDescent="0.25">
      <c r="A59" s="103">
        <v>49</v>
      </c>
      <c r="B59" s="100" t="s">
        <v>142</v>
      </c>
      <c r="C59" s="104">
        <v>340946.54029999999</v>
      </c>
      <c r="D59" s="104">
        <v>83.866571269999994</v>
      </c>
      <c r="E59" s="104">
        <v>245.98158760081719</v>
      </c>
      <c r="F59" s="102">
        <v>-3.2233549085476376E-3</v>
      </c>
      <c r="G59" s="102">
        <v>-0.19853074932625259</v>
      </c>
      <c r="H59" s="102">
        <v>-0.1959389752754348</v>
      </c>
      <c r="I59" s="102">
        <v>3.2444817635741319E-3</v>
      </c>
      <c r="J59" s="102">
        <v>1.7671514834708491E-3</v>
      </c>
    </row>
    <row r="60" spans="1:10" s="99" customFormat="1" ht="18.75" customHeight="1" x14ac:dyDescent="0.25">
      <c r="A60" s="103">
        <v>50</v>
      </c>
      <c r="B60" s="100" t="s">
        <v>143</v>
      </c>
      <c r="C60" s="104">
        <v>186570.69833999992</v>
      </c>
      <c r="D60" s="104">
        <v>81.289594219999998</v>
      </c>
      <c r="E60" s="104">
        <v>435.70397143425322</v>
      </c>
      <c r="F60" s="102">
        <v>0.35633002317910578</v>
      </c>
      <c r="G60" s="102">
        <v>0.13100783716696962</v>
      </c>
      <c r="H60" s="102">
        <v>-0.16612637201969671</v>
      </c>
      <c r="I60" s="102">
        <v>1.7754256366666536E-3</v>
      </c>
      <c r="J60" s="102">
        <v>1.7128520319990943E-3</v>
      </c>
    </row>
    <row r="61" spans="1:10" s="99" customFormat="1" ht="18.75" customHeight="1" x14ac:dyDescent="0.25">
      <c r="A61" s="103">
        <v>51</v>
      </c>
      <c r="B61" s="100" t="s">
        <v>144</v>
      </c>
      <c r="C61" s="104">
        <v>95644.024609999979</v>
      </c>
      <c r="D61" s="104">
        <v>77.668520010000009</v>
      </c>
      <c r="E61" s="104">
        <v>812.0582579696196</v>
      </c>
      <c r="F61" s="102">
        <v>0.45361167370169952</v>
      </c>
      <c r="G61" s="102">
        <v>3.0573682140037528E-2</v>
      </c>
      <c r="H61" s="102">
        <v>-0.2910254500669861</v>
      </c>
      <c r="I61" s="102">
        <v>9.1015821239579951E-4</v>
      </c>
      <c r="J61" s="102">
        <v>1.6365524222134668E-3</v>
      </c>
    </row>
    <row r="62" spans="1:10" s="99" customFormat="1" ht="18.75" customHeight="1" x14ac:dyDescent="0.25">
      <c r="A62" s="103">
        <v>52</v>
      </c>
      <c r="B62" s="100" t="s">
        <v>145</v>
      </c>
      <c r="C62" s="104">
        <v>40514.775999999991</v>
      </c>
      <c r="D62" s="104">
        <v>72.087232850000007</v>
      </c>
      <c r="E62" s="104">
        <v>1779.2825227516998</v>
      </c>
      <c r="F62" s="102">
        <v>0.42601916673277906</v>
      </c>
      <c r="G62" s="102">
        <v>0.24873247619094663</v>
      </c>
      <c r="H62" s="102">
        <v>-0.1243227964095478</v>
      </c>
      <c r="I62" s="102">
        <v>3.8554270640678176E-4</v>
      </c>
      <c r="J62" s="102">
        <v>1.5189491896606786E-3</v>
      </c>
    </row>
    <row r="63" spans="1:10" s="99" customFormat="1" ht="18.75" customHeight="1" x14ac:dyDescent="0.25">
      <c r="A63" s="103">
        <v>53</v>
      </c>
      <c r="B63" s="100" t="s">
        <v>146</v>
      </c>
      <c r="C63" s="104">
        <v>233711.435</v>
      </c>
      <c r="D63" s="104">
        <v>69.94471068</v>
      </c>
      <c r="E63" s="104">
        <v>299.27808487419543</v>
      </c>
      <c r="F63" s="102">
        <v>-5.5409564689579249E-2</v>
      </c>
      <c r="G63" s="102">
        <v>0.11814003164259046</v>
      </c>
      <c r="H63" s="102">
        <v>0.18372999539756729</v>
      </c>
      <c r="I63" s="102">
        <v>2.2240216549170278E-3</v>
      </c>
      <c r="J63" s="102">
        <v>1.4738041315791274E-3</v>
      </c>
    </row>
    <row r="64" spans="1:10" s="99" customFormat="1" ht="18.75" customHeight="1" x14ac:dyDescent="0.25">
      <c r="A64" s="103">
        <v>54</v>
      </c>
      <c r="B64" s="100" t="s">
        <v>147</v>
      </c>
      <c r="C64" s="104">
        <v>28432.445009999999</v>
      </c>
      <c r="D64" s="104">
        <v>68.617160359999986</v>
      </c>
      <c r="E64" s="104">
        <v>2413.340123786983</v>
      </c>
      <c r="F64" s="102">
        <v>-8.2542504174560549E-2</v>
      </c>
      <c r="G64" s="102">
        <v>3.9994315763896893E-2</v>
      </c>
      <c r="H64" s="102">
        <v>0.13356130447025327</v>
      </c>
      <c r="I64" s="102">
        <v>2.7056602260166514E-4</v>
      </c>
      <c r="J64" s="102">
        <v>1.4458313352450841E-3</v>
      </c>
    </row>
    <row r="65" spans="1:10" s="99" customFormat="1" ht="18.75" customHeight="1" x14ac:dyDescent="0.25">
      <c r="A65" s="103">
        <v>55</v>
      </c>
      <c r="B65" s="100" t="s">
        <v>148</v>
      </c>
      <c r="C65" s="104">
        <v>244307.66739999995</v>
      </c>
      <c r="D65" s="104">
        <v>68.564943020000015</v>
      </c>
      <c r="E65" s="104">
        <v>280.64998429926487</v>
      </c>
      <c r="F65" s="102">
        <v>-0.4511813355357337</v>
      </c>
      <c r="G65" s="102">
        <v>-0.52726868099790325</v>
      </c>
      <c r="H65" s="102">
        <v>-0.13863840716212328</v>
      </c>
      <c r="I65" s="102">
        <v>2.3248564742237225E-3</v>
      </c>
      <c r="J65" s="102">
        <v>1.444731064321324E-3</v>
      </c>
    </row>
    <row r="66" spans="1:10" s="99" customFormat="1" ht="18.75" customHeight="1" x14ac:dyDescent="0.25">
      <c r="A66" s="103">
        <v>56</v>
      </c>
      <c r="B66" s="100" t="s">
        <v>149</v>
      </c>
      <c r="C66" s="104">
        <v>36277.242300000005</v>
      </c>
      <c r="D66" s="104">
        <v>56.871015359999994</v>
      </c>
      <c r="E66" s="104">
        <v>1567.6774681409559</v>
      </c>
      <c r="F66" s="102">
        <v>0.47624698913518526</v>
      </c>
      <c r="G66" s="102">
        <v>0.23042125772004352</v>
      </c>
      <c r="H66" s="102">
        <v>-0.16652073347099705</v>
      </c>
      <c r="I66" s="102">
        <v>3.4521790709929112E-4</v>
      </c>
      <c r="J66" s="102">
        <v>1.1983284595762089E-3</v>
      </c>
    </row>
    <row r="67" spans="1:10" s="99" customFormat="1" ht="18.75" customHeight="1" x14ac:dyDescent="0.25">
      <c r="A67" s="103">
        <v>57</v>
      </c>
      <c r="B67" s="100" t="s">
        <v>150</v>
      </c>
      <c r="C67" s="104">
        <v>170456.72437999994</v>
      </c>
      <c r="D67" s="104">
        <v>51.249368130000008</v>
      </c>
      <c r="E67" s="104">
        <v>300.65911636169636</v>
      </c>
      <c r="F67" s="102">
        <v>1.2177972401042059</v>
      </c>
      <c r="G67" s="102">
        <v>1.1387860019515372</v>
      </c>
      <c r="H67" s="102">
        <v>-3.5625997148844957E-2</v>
      </c>
      <c r="I67" s="102">
        <v>1.6220834305661731E-3</v>
      </c>
      <c r="J67" s="102">
        <v>1.0798748004888262E-3</v>
      </c>
    </row>
    <row r="68" spans="1:10" s="99" customFormat="1" ht="18.75" customHeight="1" x14ac:dyDescent="0.25">
      <c r="A68" s="103">
        <v>58</v>
      </c>
      <c r="B68" s="100" t="s">
        <v>151</v>
      </c>
      <c r="C68" s="104">
        <v>24348.819450000006</v>
      </c>
      <c r="D68" s="104">
        <v>45.685877490000003</v>
      </c>
      <c r="E68" s="104">
        <v>1876.3077028771509</v>
      </c>
      <c r="F68" s="102">
        <v>-0.3502350131910098</v>
      </c>
      <c r="G68" s="102">
        <v>-0.19126614658347008</v>
      </c>
      <c r="H68" s="102">
        <v>0.24465594458734885</v>
      </c>
      <c r="I68" s="102">
        <v>2.3170582872192338E-4</v>
      </c>
      <c r="J68" s="102">
        <v>9.6264655818832049E-4</v>
      </c>
    </row>
    <row r="69" spans="1:10" s="99" customFormat="1" ht="18.75" customHeight="1" x14ac:dyDescent="0.25">
      <c r="A69" s="103">
        <v>59</v>
      </c>
      <c r="B69" s="100" t="s">
        <v>152</v>
      </c>
      <c r="C69" s="104">
        <v>92856.108059999999</v>
      </c>
      <c r="D69" s="104">
        <v>41.028230019999995</v>
      </c>
      <c r="E69" s="104">
        <v>441.84740107230374</v>
      </c>
      <c r="F69" s="102">
        <v>-0.76445749825488041</v>
      </c>
      <c r="G69" s="102">
        <v>-0.57236022459412517</v>
      </c>
      <c r="H69" s="102">
        <v>0.81555248941281766</v>
      </c>
      <c r="I69" s="102">
        <v>8.8362811651366386E-4</v>
      </c>
      <c r="J69" s="102">
        <v>8.6450532609244006E-4</v>
      </c>
    </row>
    <row r="70" spans="1:10" s="99" customFormat="1" ht="18.75" customHeight="1" x14ac:dyDescent="0.25">
      <c r="A70" s="103">
        <v>60</v>
      </c>
      <c r="B70" s="100" t="s">
        <v>153</v>
      </c>
      <c r="C70" s="104">
        <v>26957.482630000002</v>
      </c>
      <c r="D70" s="104">
        <v>37.505523430000011</v>
      </c>
      <c r="E70" s="104">
        <v>1391.2843400392837</v>
      </c>
      <c r="F70" s="102">
        <v>0.87414632249772972</v>
      </c>
      <c r="G70" s="102">
        <v>1.2214418605186435</v>
      </c>
      <c r="H70" s="102">
        <v>0.18530865698792542</v>
      </c>
      <c r="I70" s="102">
        <v>2.5653013140400957E-4</v>
      </c>
      <c r="J70" s="102">
        <v>7.9027841920829259E-4</v>
      </c>
    </row>
    <row r="71" spans="1:10" s="99" customFormat="1" ht="18.75" customHeight="1" x14ac:dyDescent="0.25">
      <c r="A71" s="103">
        <v>61</v>
      </c>
      <c r="B71" s="100" t="s">
        <v>154</v>
      </c>
      <c r="C71" s="104">
        <v>170704.02</v>
      </c>
      <c r="D71" s="104">
        <v>35.512408880000002</v>
      </c>
      <c r="E71" s="104">
        <v>208.03498874836109</v>
      </c>
      <c r="F71" s="102">
        <v>893.48763361978615</v>
      </c>
      <c r="G71" s="102">
        <v>178.46980846397204</v>
      </c>
      <c r="H71" s="102">
        <v>-0.79936021279836045</v>
      </c>
      <c r="I71" s="102">
        <v>1.6244367206995644E-3</v>
      </c>
      <c r="J71" s="102">
        <v>7.4828152723543863E-4</v>
      </c>
    </row>
    <row r="72" spans="1:10" s="99" customFormat="1" ht="18.75" customHeight="1" x14ac:dyDescent="0.25">
      <c r="A72" s="103">
        <v>62</v>
      </c>
      <c r="B72" s="100" t="s">
        <v>155</v>
      </c>
      <c r="C72" s="104">
        <v>150947.59104999999</v>
      </c>
      <c r="D72" s="104">
        <v>32.901807820000002</v>
      </c>
      <c r="E72" s="104">
        <v>217.96841931118718</v>
      </c>
      <c r="F72" s="102">
        <v>4.7436189301628415</v>
      </c>
      <c r="G72" s="102">
        <v>2.6296517272453142</v>
      </c>
      <c r="H72" s="102">
        <v>-0.36805491948916469</v>
      </c>
      <c r="I72" s="102">
        <v>1.436432544487007E-3</v>
      </c>
      <c r="J72" s="102">
        <v>6.932735846658369E-4</v>
      </c>
    </row>
    <row r="73" spans="1:10" s="99" customFormat="1" ht="18.75" customHeight="1" x14ac:dyDescent="0.25">
      <c r="A73" s="103">
        <v>63</v>
      </c>
      <c r="B73" s="100" t="s">
        <v>156</v>
      </c>
      <c r="C73" s="104">
        <v>131679.56</v>
      </c>
      <c r="D73" s="104">
        <v>29.528292400000002</v>
      </c>
      <c r="E73" s="104">
        <v>224.24355306169008</v>
      </c>
      <c r="F73" s="102">
        <v>1.1073450052811831</v>
      </c>
      <c r="G73" s="102">
        <v>0.29591992902178865</v>
      </c>
      <c r="H73" s="102">
        <v>-0.38504614774794599</v>
      </c>
      <c r="I73" s="102">
        <v>1.2530760120913471E-3</v>
      </c>
      <c r="J73" s="102">
        <v>6.2219028307511966E-4</v>
      </c>
    </row>
    <row r="74" spans="1:10" s="99" customFormat="1" ht="18.75" customHeight="1" x14ac:dyDescent="0.25">
      <c r="A74" s="103">
        <v>64</v>
      </c>
      <c r="B74" s="100" t="s">
        <v>157</v>
      </c>
      <c r="C74" s="104">
        <v>82490.262949999989</v>
      </c>
      <c r="D74" s="104">
        <v>28.516577659999999</v>
      </c>
      <c r="E74" s="104">
        <v>345.6962875398375</v>
      </c>
      <c r="F74" s="102">
        <v>-0.57254720799223957</v>
      </c>
      <c r="G74" s="102">
        <v>-0.62315000909789653</v>
      </c>
      <c r="H74" s="102">
        <v>-0.11838219810888073</v>
      </c>
      <c r="I74" s="102">
        <v>7.8498568596183484E-4</v>
      </c>
      <c r="J74" s="102">
        <v>6.0087245433159667E-4</v>
      </c>
    </row>
    <row r="75" spans="1:10" s="99" customFormat="1" ht="18.75" customHeight="1" x14ac:dyDescent="0.25">
      <c r="A75" s="103">
        <v>65</v>
      </c>
      <c r="B75" s="100" t="s">
        <v>158</v>
      </c>
      <c r="C75" s="104">
        <v>104495.26</v>
      </c>
      <c r="D75" s="104">
        <v>28.514851960000001</v>
      </c>
      <c r="E75" s="104">
        <v>272.88177435033896</v>
      </c>
      <c r="F75" s="102">
        <v>-0.32812437862750943</v>
      </c>
      <c r="G75" s="102">
        <v>-0.12049215475144959</v>
      </c>
      <c r="H75" s="102">
        <v>0.30903372182475364</v>
      </c>
      <c r="I75" s="102">
        <v>9.9438746365228172E-4</v>
      </c>
      <c r="J75" s="102">
        <v>6.0083609212829153E-4</v>
      </c>
    </row>
    <row r="76" spans="1:10" s="99" customFormat="1" ht="18.75" customHeight="1" x14ac:dyDescent="0.25">
      <c r="A76" s="103">
        <v>66</v>
      </c>
      <c r="B76" s="100" t="s">
        <v>159</v>
      </c>
      <c r="C76" s="104">
        <v>69644.38489999999</v>
      </c>
      <c r="D76" s="104">
        <v>27.784298369999998</v>
      </c>
      <c r="E76" s="104">
        <v>398.94527620416966</v>
      </c>
      <c r="F76" s="102">
        <v>-0.75884000477754698</v>
      </c>
      <c r="G76" s="102">
        <v>-0.76311387997651858</v>
      </c>
      <c r="H76" s="102">
        <v>-1.7722156591640781E-2</v>
      </c>
      <c r="I76" s="102">
        <v>6.6274301110245829E-4</v>
      </c>
      <c r="J76" s="102">
        <v>5.8544260649064442E-4</v>
      </c>
    </row>
    <row r="77" spans="1:10" s="99" customFormat="1" ht="18.75" customHeight="1" x14ac:dyDescent="0.25">
      <c r="A77" s="103">
        <v>67</v>
      </c>
      <c r="B77" s="100" t="s">
        <v>160</v>
      </c>
      <c r="C77" s="104">
        <v>3343.4580399999995</v>
      </c>
      <c r="D77" s="104">
        <v>25.099000410000002</v>
      </c>
      <c r="E77" s="104">
        <v>7506.8985791728401</v>
      </c>
      <c r="F77" s="102">
        <v>5.5047350068514023E-2</v>
      </c>
      <c r="G77" s="102">
        <v>0.13215280186940381</v>
      </c>
      <c r="H77" s="102">
        <v>7.3082456247942629E-2</v>
      </c>
      <c r="I77" s="102">
        <v>3.1816684892916952E-5</v>
      </c>
      <c r="J77" s="102">
        <v>5.2886072646721844E-4</v>
      </c>
    </row>
    <row r="78" spans="1:10" s="99" customFormat="1" ht="18.75" customHeight="1" x14ac:dyDescent="0.25">
      <c r="A78" s="103">
        <v>68</v>
      </c>
      <c r="B78" s="100" t="s">
        <v>161</v>
      </c>
      <c r="C78" s="104">
        <v>24894.737999999998</v>
      </c>
      <c r="D78" s="104">
        <v>24.665306579999996</v>
      </c>
      <c r="E78" s="104">
        <v>990.78393916015489</v>
      </c>
      <c r="F78" s="102">
        <v>-0.48346176344337344</v>
      </c>
      <c r="G78" s="102">
        <v>7.3231280040804148E-2</v>
      </c>
      <c r="H78" s="102">
        <v>1.0777383049031042</v>
      </c>
      <c r="I78" s="102">
        <v>2.3690084486232269E-4</v>
      </c>
      <c r="J78" s="102">
        <v>5.1972236915212913E-4</v>
      </c>
    </row>
    <row r="79" spans="1:10" s="99" customFormat="1" ht="18.75" customHeight="1" x14ac:dyDescent="0.25">
      <c r="A79" s="103">
        <v>69</v>
      </c>
      <c r="B79" s="100" t="s">
        <v>162</v>
      </c>
      <c r="C79" s="104">
        <v>51582.254079999999</v>
      </c>
      <c r="D79" s="104">
        <v>22.602803289999994</v>
      </c>
      <c r="E79" s="104">
        <v>438.18952260102543</v>
      </c>
      <c r="F79" s="102">
        <v>7.607045167659015</v>
      </c>
      <c r="G79" s="102">
        <v>3.7509610811493186</v>
      </c>
      <c r="H79" s="102">
        <v>-0.44801485427297827</v>
      </c>
      <c r="I79" s="102">
        <v>4.9086194726994086E-4</v>
      </c>
      <c r="J79" s="102">
        <v>4.7626338789900165E-4</v>
      </c>
    </row>
    <row r="80" spans="1:10" s="99" customFormat="1" ht="18.75" customHeight="1" x14ac:dyDescent="0.25">
      <c r="A80" s="103">
        <v>70</v>
      </c>
      <c r="B80" s="100" t="s">
        <v>163</v>
      </c>
      <c r="C80" s="104">
        <v>20901.5</v>
      </c>
      <c r="D80" s="104">
        <v>21.302883000000001</v>
      </c>
      <c r="E80" s="104">
        <v>1019.2035499844509</v>
      </c>
      <c r="F80" s="102">
        <v>-0.18133762339078785</v>
      </c>
      <c r="G80" s="102">
        <v>-8.7186053764512272E-2</v>
      </c>
      <c r="H80" s="102">
        <v>0.11500659162601101</v>
      </c>
      <c r="I80" s="102">
        <v>1.9890078814606678E-4</v>
      </c>
      <c r="J80" s="102">
        <v>4.4887278358453792E-4</v>
      </c>
    </row>
    <row r="81" spans="1:10" s="99" customFormat="1" ht="18.75" customHeight="1" x14ac:dyDescent="0.25">
      <c r="A81" s="103">
        <v>71</v>
      </c>
      <c r="B81" s="100" t="s">
        <v>164</v>
      </c>
      <c r="C81" s="104">
        <v>15994.787649999998</v>
      </c>
      <c r="D81" s="104">
        <v>20.424733949999997</v>
      </c>
      <c r="E81" s="104">
        <v>1276.9618701377381</v>
      </c>
      <c r="F81" s="102">
        <v>0.36500859117688034</v>
      </c>
      <c r="G81" s="102">
        <v>0.23473300235839245</v>
      </c>
      <c r="H81" s="102">
        <v>-9.5439391122196016E-2</v>
      </c>
      <c r="I81" s="102">
        <v>1.5220801711905726E-4</v>
      </c>
      <c r="J81" s="102">
        <v>4.3036931583908676E-4</v>
      </c>
    </row>
    <row r="82" spans="1:10" s="99" customFormat="1" ht="18.75" customHeight="1" x14ac:dyDescent="0.25">
      <c r="A82" s="103">
        <v>72</v>
      </c>
      <c r="B82" s="100" t="s">
        <v>165</v>
      </c>
      <c r="C82" s="104">
        <v>17278.655239999996</v>
      </c>
      <c r="D82" s="104">
        <v>19.084635989999999</v>
      </c>
      <c r="E82" s="104">
        <v>1104.5209088852682</v>
      </c>
      <c r="F82" s="102">
        <v>0.3638704712644274</v>
      </c>
      <c r="G82" s="102">
        <v>0.72514355341552705</v>
      </c>
      <c r="H82" s="102">
        <v>0.26488811786955679</v>
      </c>
      <c r="I82" s="102">
        <v>1.6442543096620654E-4</v>
      </c>
      <c r="J82" s="102">
        <v>4.0213212833816684E-4</v>
      </c>
    </row>
    <row r="83" spans="1:10" s="99" customFormat="1" ht="18.75" customHeight="1" x14ac:dyDescent="0.25">
      <c r="A83" s="103">
        <v>73</v>
      </c>
      <c r="B83" s="100" t="s">
        <v>166</v>
      </c>
      <c r="C83" s="104">
        <v>10035.702399999998</v>
      </c>
      <c r="D83" s="104">
        <v>15.624107179999998</v>
      </c>
      <c r="E83" s="104">
        <v>1556.8523813539948</v>
      </c>
      <c r="F83" s="102">
        <v>0.82877540279394091</v>
      </c>
      <c r="G83" s="102">
        <v>0.75072906456963495</v>
      </c>
      <c r="H83" s="102">
        <v>-4.2676830684111988E-2</v>
      </c>
      <c r="I83" s="102">
        <v>9.5500759130176001E-5</v>
      </c>
      <c r="J83" s="102">
        <v>3.2921536868553251E-4</v>
      </c>
    </row>
    <row r="84" spans="1:10" s="99" customFormat="1" ht="18.75" customHeight="1" x14ac:dyDescent="0.25">
      <c r="A84" s="103">
        <v>74</v>
      </c>
      <c r="B84" s="100" t="s">
        <v>167</v>
      </c>
      <c r="C84" s="104">
        <v>5558.3529900000003</v>
      </c>
      <c r="D84" s="104">
        <v>14.211084000000001</v>
      </c>
      <c r="E84" s="104">
        <v>2556.7077199967471</v>
      </c>
      <c r="F84" s="102">
        <v>0.83596896563905698</v>
      </c>
      <c r="G84" s="102">
        <v>0.9640520235953689</v>
      </c>
      <c r="H84" s="102">
        <v>6.9763193361892961E-2</v>
      </c>
      <c r="I84" s="102">
        <v>5.2893849269432669E-5</v>
      </c>
      <c r="J84" s="102">
        <v>2.9944157477810348E-4</v>
      </c>
    </row>
    <row r="85" spans="1:10" s="99" customFormat="1" ht="18.75" customHeight="1" x14ac:dyDescent="0.25">
      <c r="A85" s="103">
        <v>75</v>
      </c>
      <c r="B85" s="100" t="s">
        <v>168</v>
      </c>
      <c r="C85" s="104">
        <v>9679.521200000001</v>
      </c>
      <c r="D85" s="104">
        <v>13.545267909999998</v>
      </c>
      <c r="E85" s="104">
        <v>1399.3737531149782</v>
      </c>
      <c r="F85" s="102">
        <v>0.6179322698713472</v>
      </c>
      <c r="G85" s="102">
        <v>0.26871428819051424</v>
      </c>
      <c r="H85" s="102">
        <v>-0.21584215123455164</v>
      </c>
      <c r="I85" s="102">
        <v>9.2111302803940504E-5</v>
      </c>
      <c r="J85" s="102">
        <v>2.8541217220035497E-4</v>
      </c>
    </row>
    <row r="86" spans="1:10" s="99" customFormat="1" ht="18.75" customHeight="1" x14ac:dyDescent="0.25">
      <c r="A86" s="103">
        <v>76</v>
      </c>
      <c r="B86" s="100" t="s">
        <v>169</v>
      </c>
      <c r="C86" s="104">
        <v>7688.6518400000004</v>
      </c>
      <c r="D86" s="104">
        <v>12.05445417</v>
      </c>
      <c r="E86" s="104">
        <v>1567.8241674680901</v>
      </c>
      <c r="F86" s="102">
        <v>1.2135595341036467</v>
      </c>
      <c r="G86" s="102">
        <v>0.80409234713074751</v>
      </c>
      <c r="H86" s="102">
        <v>-0.18498133014466578</v>
      </c>
      <c r="I86" s="102">
        <v>7.3165988601617434E-5</v>
      </c>
      <c r="J86" s="102">
        <v>2.5399925436759619E-4</v>
      </c>
    </row>
    <row r="87" spans="1:10" s="99" customFormat="1" ht="18.75" customHeight="1" x14ac:dyDescent="0.25">
      <c r="A87" s="103">
        <v>77</v>
      </c>
      <c r="B87" s="100" t="s">
        <v>170</v>
      </c>
      <c r="C87" s="104">
        <v>57290.442999999999</v>
      </c>
      <c r="D87" s="104">
        <v>11.363366209999999</v>
      </c>
      <c r="E87" s="104">
        <v>198.34662842456984</v>
      </c>
      <c r="F87" s="102">
        <v>523.60172607192726</v>
      </c>
      <c r="G87" s="102">
        <v>81.402109115643484</v>
      </c>
      <c r="H87" s="102">
        <v>-0.84292444149460255</v>
      </c>
      <c r="I87" s="102">
        <v>5.4518165040486641E-4</v>
      </c>
      <c r="J87" s="102">
        <v>2.3943734853039281E-4</v>
      </c>
    </row>
    <row r="88" spans="1:10" s="99" customFormat="1" ht="18.75" customHeight="1" x14ac:dyDescent="0.25">
      <c r="A88" s="103">
        <v>78</v>
      </c>
      <c r="B88" s="100" t="s">
        <v>171</v>
      </c>
      <c r="C88" s="104">
        <v>28984.781889999998</v>
      </c>
      <c r="D88" s="104">
        <v>11.285838930000001</v>
      </c>
      <c r="E88" s="104">
        <v>389.37118701913408</v>
      </c>
      <c r="F88" s="102">
        <v>68.681140667580394</v>
      </c>
      <c r="G88" s="102">
        <v>9.572201579520323</v>
      </c>
      <c r="H88" s="102">
        <v>-0.8482774323406117</v>
      </c>
      <c r="I88" s="102">
        <v>2.7582211621954609E-4</v>
      </c>
      <c r="J88" s="102">
        <v>2.3780377217467902E-4</v>
      </c>
    </row>
    <row r="89" spans="1:10" s="99" customFormat="1" ht="18.75" customHeight="1" x14ac:dyDescent="0.25">
      <c r="A89" s="103">
        <v>79</v>
      </c>
      <c r="B89" s="100" t="s">
        <v>172</v>
      </c>
      <c r="C89" s="104">
        <v>9261.2657500000005</v>
      </c>
      <c r="D89" s="104">
        <v>10.303319969999999</v>
      </c>
      <c r="E89" s="104">
        <v>1112.5174731110592</v>
      </c>
      <c r="F89" s="102">
        <v>5.8231007963112535E-2</v>
      </c>
      <c r="G89" s="102">
        <v>0.31702288449405303</v>
      </c>
      <c r="H89" s="102">
        <v>0.24455140189953828</v>
      </c>
      <c r="I89" s="102">
        <v>8.8131141636015335E-5</v>
      </c>
      <c r="J89" s="102">
        <v>2.1710112734957314E-4</v>
      </c>
    </row>
    <row r="90" spans="1:10" s="99" customFormat="1" ht="18.75" customHeight="1" x14ac:dyDescent="0.25">
      <c r="A90" s="103">
        <v>80</v>
      </c>
      <c r="B90" s="100" t="s">
        <v>173</v>
      </c>
      <c r="C90" s="104">
        <v>7899.3233</v>
      </c>
      <c r="D90" s="104">
        <v>10.30130913</v>
      </c>
      <c r="E90" s="104">
        <v>1304.0748857563535</v>
      </c>
      <c r="F90" s="102">
        <v>0.42173425762375771</v>
      </c>
      <c r="G90" s="102">
        <v>0.16070400605692381</v>
      </c>
      <c r="H90" s="102">
        <v>-0.18359988877465139</v>
      </c>
      <c r="I90" s="102">
        <v>7.5170759523985806E-5</v>
      </c>
      <c r="J90" s="102">
        <v>2.1705875696486311E-4</v>
      </c>
    </row>
    <row r="91" spans="1:10" s="99" customFormat="1" ht="18.75" customHeight="1" x14ac:dyDescent="0.25">
      <c r="A91" s="103">
        <v>81</v>
      </c>
      <c r="B91" s="100" t="s">
        <v>174</v>
      </c>
      <c r="C91" s="104">
        <v>3532.90247</v>
      </c>
      <c r="D91" s="104">
        <v>9.522063290000002</v>
      </c>
      <c r="E91" s="104">
        <v>2695.252238310446</v>
      </c>
      <c r="F91" s="102">
        <v>4.3251626382425048</v>
      </c>
      <c r="G91" s="102">
        <v>0.3365267768861524</v>
      </c>
      <c r="H91" s="102">
        <v>-0.74901672161373556</v>
      </c>
      <c r="I91" s="102">
        <v>3.3619457250732535E-5</v>
      </c>
      <c r="J91" s="102">
        <v>2.0063927753114185E-4</v>
      </c>
    </row>
    <row r="92" spans="1:10" s="99" customFormat="1" ht="18.75" customHeight="1" x14ac:dyDescent="0.25">
      <c r="A92" s="103">
        <v>82</v>
      </c>
      <c r="B92" s="100" t="s">
        <v>175</v>
      </c>
      <c r="C92" s="104">
        <v>6739.5314000000008</v>
      </c>
      <c r="D92" s="104">
        <v>9.2565285500000005</v>
      </c>
      <c r="E92" s="104">
        <v>1373.4676790733552</v>
      </c>
      <c r="F92" s="102">
        <v>0.63657710818718694</v>
      </c>
      <c r="G92" s="102">
        <v>0.20601633617929815</v>
      </c>
      <c r="H92" s="102">
        <v>-0.26308615087792275</v>
      </c>
      <c r="I92" s="102">
        <v>6.4134062492891185E-5</v>
      </c>
      <c r="J92" s="102">
        <v>1.9504419831664318E-4</v>
      </c>
    </row>
    <row r="93" spans="1:10" s="99" customFormat="1" ht="18.75" customHeight="1" x14ac:dyDescent="0.25">
      <c r="A93" s="103">
        <v>83</v>
      </c>
      <c r="B93" s="100" t="s">
        <v>176</v>
      </c>
      <c r="C93" s="104">
        <v>45669.224999999999</v>
      </c>
      <c r="D93" s="104">
        <v>8.6230737400000006</v>
      </c>
      <c r="E93" s="104">
        <v>188.81585444027132</v>
      </c>
      <c r="F93" s="102"/>
      <c r="G93" s="102"/>
      <c r="H93" s="102"/>
      <c r="I93" s="102">
        <v>4.3459296445327162E-4</v>
      </c>
      <c r="J93" s="102">
        <v>1.8169667986856671E-4</v>
      </c>
    </row>
    <row r="94" spans="1:10" s="99" customFormat="1" ht="18.75" customHeight="1" x14ac:dyDescent="0.25">
      <c r="A94" s="103">
        <v>84</v>
      </c>
      <c r="B94" s="100" t="s">
        <v>177</v>
      </c>
      <c r="C94" s="104">
        <v>5421.7541999999985</v>
      </c>
      <c r="D94" s="104">
        <v>8.5608869000000016</v>
      </c>
      <c r="E94" s="104">
        <v>1578.9883835014145</v>
      </c>
      <c r="F94" s="102">
        <v>-1.7556015400524982E-3</v>
      </c>
      <c r="G94" s="102">
        <v>0.13222799546657393</v>
      </c>
      <c r="H94" s="102">
        <v>0.13421923249790479</v>
      </c>
      <c r="I94" s="102">
        <v>5.1593961367090758E-5</v>
      </c>
      <c r="J94" s="102">
        <v>1.8038634173390551E-4</v>
      </c>
    </row>
    <row r="95" spans="1:10" s="99" customFormat="1" ht="18.75" customHeight="1" x14ac:dyDescent="0.25">
      <c r="A95" s="103">
        <v>85</v>
      </c>
      <c r="B95" s="100" t="s">
        <v>178</v>
      </c>
      <c r="C95" s="104">
        <v>7617.1251199999997</v>
      </c>
      <c r="D95" s="104">
        <v>7.3875483000000015</v>
      </c>
      <c r="E95" s="104">
        <v>969.86043731942823</v>
      </c>
      <c r="F95" s="102">
        <v>-0.36914855180718109</v>
      </c>
      <c r="G95" s="102">
        <v>-0.21994705716299856</v>
      </c>
      <c r="H95" s="102">
        <v>0.2365081273437597</v>
      </c>
      <c r="I95" s="102">
        <v>7.2485333099308832E-5</v>
      </c>
      <c r="J95" s="102">
        <v>1.5566293864009963E-4</v>
      </c>
    </row>
    <row r="96" spans="1:10" s="99" customFormat="1" ht="18.75" customHeight="1" x14ac:dyDescent="0.25">
      <c r="A96" s="103">
        <v>86</v>
      </c>
      <c r="B96" s="100" t="s">
        <v>179</v>
      </c>
      <c r="C96" s="104">
        <v>5004.0644700000003</v>
      </c>
      <c r="D96" s="104">
        <v>7.1082455699999993</v>
      </c>
      <c r="E96" s="104">
        <v>1420.4944026230739</v>
      </c>
      <c r="F96" s="102">
        <v>0.37167590762925595</v>
      </c>
      <c r="G96" s="102">
        <v>0.21603757075920593</v>
      </c>
      <c r="H96" s="102">
        <v>-0.11346582381770398</v>
      </c>
      <c r="I96" s="102">
        <v>4.7619183647907089E-5</v>
      </c>
      <c r="J96" s="102">
        <v>1.4977775427900346E-4</v>
      </c>
    </row>
    <row r="97" spans="1:10" s="99" customFormat="1" ht="18.75" customHeight="1" x14ac:dyDescent="0.25">
      <c r="A97" s="103">
        <v>87</v>
      </c>
      <c r="B97" s="100" t="s">
        <v>180</v>
      </c>
      <c r="C97" s="104">
        <v>1296.7749500000004</v>
      </c>
      <c r="D97" s="104">
        <v>6.8836961599999995</v>
      </c>
      <c r="E97" s="104">
        <v>5308.319812932843</v>
      </c>
      <c r="F97" s="102">
        <v>-0.96248551438952668</v>
      </c>
      <c r="G97" s="102">
        <v>-0.88553184980818478</v>
      </c>
      <c r="H97" s="102">
        <v>2.0513053379001343</v>
      </c>
      <c r="I97" s="102">
        <v>1.2340241590463672E-5</v>
      </c>
      <c r="J97" s="102">
        <v>1.4504627644480769E-4</v>
      </c>
    </row>
    <row r="98" spans="1:10" s="99" customFormat="1" ht="18.75" customHeight="1" x14ac:dyDescent="0.25">
      <c r="A98" s="103">
        <v>88</v>
      </c>
      <c r="B98" s="100" t="s">
        <v>181</v>
      </c>
      <c r="C98" s="104">
        <v>5328.185840000001</v>
      </c>
      <c r="D98" s="104">
        <v>6.4716483999999985</v>
      </c>
      <c r="E98" s="104">
        <v>1214.6063583998409</v>
      </c>
      <c r="F98" s="102">
        <v>0.69755437971022305</v>
      </c>
      <c r="G98" s="102">
        <v>0.38468874010673626</v>
      </c>
      <c r="H98" s="102">
        <v>-0.18430375093897944</v>
      </c>
      <c r="I98" s="102">
        <v>5.0703555389073184E-5</v>
      </c>
      <c r="J98" s="102">
        <v>1.3636402320232524E-4</v>
      </c>
    </row>
    <row r="99" spans="1:10" s="99" customFormat="1" ht="18.75" customHeight="1" x14ac:dyDescent="0.25">
      <c r="A99" s="103">
        <v>89</v>
      </c>
      <c r="B99" s="100" t="s">
        <v>182</v>
      </c>
      <c r="C99" s="104">
        <v>5704.34</v>
      </c>
      <c r="D99" s="104">
        <v>6.2183082599999997</v>
      </c>
      <c r="E99" s="104">
        <v>1090.1012667547866</v>
      </c>
      <c r="F99" s="102">
        <v>0.48292684651472895</v>
      </c>
      <c r="G99" s="102">
        <v>0.20584292105135837</v>
      </c>
      <c r="H99" s="102">
        <v>-0.18684935545849157</v>
      </c>
      <c r="I99" s="102">
        <v>5.4283076422894755E-5</v>
      </c>
      <c r="J99" s="102">
        <v>1.3102589625324065E-4</v>
      </c>
    </row>
    <row r="100" spans="1:10" s="99" customFormat="1" ht="18.75" customHeight="1" x14ac:dyDescent="0.25">
      <c r="A100" s="103">
        <v>90</v>
      </c>
      <c r="B100" s="100" t="s">
        <v>183</v>
      </c>
      <c r="C100" s="104">
        <v>1791.9659800000002</v>
      </c>
      <c r="D100" s="104">
        <v>5.9173011599999992</v>
      </c>
      <c r="E100" s="104">
        <v>3302.1280683018317</v>
      </c>
      <c r="F100" s="102">
        <v>1.8694980973201072</v>
      </c>
      <c r="G100" s="102">
        <v>5.7758626535554525</v>
      </c>
      <c r="H100" s="102">
        <v>1.3613407027115976</v>
      </c>
      <c r="I100" s="102">
        <v>1.7052529519553095E-5</v>
      </c>
      <c r="J100" s="102">
        <v>1.2468337938096054E-4</v>
      </c>
    </row>
    <row r="101" spans="1:10" s="99" customFormat="1" ht="18.75" customHeight="1" x14ac:dyDescent="0.25">
      <c r="A101" s="103">
        <v>91</v>
      </c>
      <c r="B101" s="100" t="s">
        <v>184</v>
      </c>
      <c r="C101" s="104">
        <v>7843.9431199999999</v>
      </c>
      <c r="D101" s="104">
        <v>5.6259099900000002</v>
      </c>
      <c r="E101" s="104">
        <v>717.22982993787957</v>
      </c>
      <c r="F101" s="102">
        <v>1.7441784162715144</v>
      </c>
      <c r="G101" s="102">
        <v>2.6625343794504395</v>
      </c>
      <c r="H101" s="102">
        <v>0.33465606963948291</v>
      </c>
      <c r="I101" s="102">
        <v>7.4643756129508313E-5</v>
      </c>
      <c r="J101" s="102">
        <v>1.1854347965049424E-4</v>
      </c>
    </row>
    <row r="102" spans="1:10" s="99" customFormat="1" ht="18.75" customHeight="1" x14ac:dyDescent="0.25">
      <c r="A102" s="103">
        <v>92</v>
      </c>
      <c r="B102" s="100" t="s">
        <v>185</v>
      </c>
      <c r="C102" s="104">
        <v>12317.013850000001</v>
      </c>
      <c r="D102" s="104">
        <v>5.2424741299999997</v>
      </c>
      <c r="E102" s="104">
        <v>425.62866242128968</v>
      </c>
      <c r="F102" s="102">
        <v>7.9491719645724519</v>
      </c>
      <c r="G102" s="102">
        <v>2.4448407989441678</v>
      </c>
      <c r="H102" s="102">
        <v>-0.61506597341279867</v>
      </c>
      <c r="I102" s="102">
        <v>1.1720994963859153E-4</v>
      </c>
      <c r="J102" s="102">
        <v>1.1046410739818777E-4</v>
      </c>
    </row>
    <row r="103" spans="1:10" s="99" customFormat="1" ht="18.75" customHeight="1" x14ac:dyDescent="0.25">
      <c r="A103" s="103">
        <v>93</v>
      </c>
      <c r="B103" s="100" t="s">
        <v>186</v>
      </c>
      <c r="C103" s="104">
        <v>1768.4271000000003</v>
      </c>
      <c r="D103" s="104">
        <v>5.0222776700000011</v>
      </c>
      <c r="E103" s="104">
        <v>2839.9687326664471</v>
      </c>
      <c r="F103" s="102">
        <v>-0.45589606437538244</v>
      </c>
      <c r="G103" s="102">
        <v>-0.10266394820916969</v>
      </c>
      <c r="H103" s="102">
        <v>0.64919970806811267</v>
      </c>
      <c r="I103" s="102">
        <v>1.6828531156561174E-5</v>
      </c>
      <c r="J103" s="102">
        <v>1.0582435051947512E-4</v>
      </c>
    </row>
    <row r="104" spans="1:10" s="99" customFormat="1" ht="18.75" customHeight="1" x14ac:dyDescent="0.25">
      <c r="A104" s="103">
        <v>94</v>
      </c>
      <c r="B104" s="100" t="s">
        <v>187</v>
      </c>
      <c r="C104" s="104">
        <v>4729.9982199999995</v>
      </c>
      <c r="D104" s="104">
        <v>4.99512219</v>
      </c>
      <c r="E104" s="104">
        <v>1056.0516003745981</v>
      </c>
      <c r="F104" s="102">
        <v>260.81941981237554</v>
      </c>
      <c r="G104" s="102">
        <v>114.95394895365438</v>
      </c>
      <c r="H104" s="102">
        <v>-0.5571224279820457</v>
      </c>
      <c r="I104" s="102">
        <v>4.5011141491639016E-5</v>
      </c>
      <c r="J104" s="102">
        <v>1.0525215773706277E-4</v>
      </c>
    </row>
    <row r="105" spans="1:10" s="99" customFormat="1" ht="18.75" customHeight="1" x14ac:dyDescent="0.25">
      <c r="A105" s="103">
        <v>95</v>
      </c>
      <c r="B105" s="100" t="s">
        <v>188</v>
      </c>
      <c r="C105" s="104">
        <v>1839.5678499999997</v>
      </c>
      <c r="D105" s="104">
        <v>3.8839851499999996</v>
      </c>
      <c r="E105" s="104">
        <v>2111.3573766795284</v>
      </c>
      <c r="F105" s="102">
        <v>-0.21356496321943308</v>
      </c>
      <c r="G105" s="102">
        <v>-9.3159853029228579E-2</v>
      </c>
      <c r="H105" s="102">
        <v>0.15310242367011972</v>
      </c>
      <c r="I105" s="102">
        <v>1.7505513729309644E-5</v>
      </c>
      <c r="J105" s="102">
        <v>8.1839402942855609E-5</v>
      </c>
    </row>
    <row r="106" spans="1:10" s="99" customFormat="1" ht="18.75" customHeight="1" x14ac:dyDescent="0.25">
      <c r="A106" s="103">
        <v>96</v>
      </c>
      <c r="B106" s="100" t="s">
        <v>189</v>
      </c>
      <c r="C106" s="104">
        <v>991.56943000000001</v>
      </c>
      <c r="D106" s="104">
        <v>2.9619859999999996</v>
      </c>
      <c r="E106" s="104">
        <v>2987.1695419250668</v>
      </c>
      <c r="F106" s="102">
        <v>0.46748704128738394</v>
      </c>
      <c r="G106" s="102">
        <v>0.46398712788423446</v>
      </c>
      <c r="H106" s="102">
        <v>-2.3849705685161648E-3</v>
      </c>
      <c r="I106" s="102">
        <v>9.4358749911990148E-6</v>
      </c>
      <c r="J106" s="102">
        <v>6.2411970283948466E-5</v>
      </c>
    </row>
    <row r="107" spans="1:10" s="99" customFormat="1" ht="18.75" customHeight="1" x14ac:dyDescent="0.25">
      <c r="A107" s="103">
        <v>97</v>
      </c>
      <c r="B107" s="100" t="s">
        <v>190</v>
      </c>
      <c r="C107" s="104">
        <v>2435.915</v>
      </c>
      <c r="D107" s="104">
        <v>2.72245728</v>
      </c>
      <c r="E107" s="104">
        <v>1117.6322983355331</v>
      </c>
      <c r="F107" s="102">
        <v>1.892326251774743</v>
      </c>
      <c r="G107" s="102">
        <v>2.578020523611205</v>
      </c>
      <c r="H107" s="102">
        <v>0.23707362591468284</v>
      </c>
      <c r="I107" s="102">
        <v>2.3180413528063837E-5</v>
      </c>
      <c r="J107" s="102">
        <v>5.7364863594452902E-5</v>
      </c>
    </row>
    <row r="108" spans="1:10" s="99" customFormat="1" ht="18.75" customHeight="1" x14ac:dyDescent="0.25">
      <c r="A108" s="103">
        <v>98</v>
      </c>
      <c r="B108" s="100" t="s">
        <v>191</v>
      </c>
      <c r="C108" s="104">
        <v>10841.365</v>
      </c>
      <c r="D108" s="104">
        <v>2.6467187999999999</v>
      </c>
      <c r="E108" s="104">
        <v>244.13150927028099</v>
      </c>
      <c r="F108" s="102">
        <v>0.89666987403778853</v>
      </c>
      <c r="G108" s="102">
        <v>0.87220211507325418</v>
      </c>
      <c r="H108" s="102">
        <v>-1.2900378341775154E-2</v>
      </c>
      <c r="I108" s="102">
        <v>1.0316752592298081E-4</v>
      </c>
      <c r="J108" s="102">
        <v>5.5768979021361937E-5</v>
      </c>
    </row>
    <row r="109" spans="1:10" s="99" customFormat="1" ht="18.75" customHeight="1" x14ac:dyDescent="0.25">
      <c r="A109" s="103">
        <v>99</v>
      </c>
      <c r="B109" s="100" t="s">
        <v>192</v>
      </c>
      <c r="C109" s="104">
        <v>2147.27</v>
      </c>
      <c r="D109" s="104">
        <v>2.2939910000000006</v>
      </c>
      <c r="E109" s="104">
        <v>1068.329087632203</v>
      </c>
      <c r="F109" s="102">
        <v>3.0359884836852258E-2</v>
      </c>
      <c r="G109" s="102">
        <v>0.21000707841093957</v>
      </c>
      <c r="H109" s="102">
        <v>0.17435383133392546</v>
      </c>
      <c r="I109" s="102">
        <v>2.0433638512183568E-5</v>
      </c>
      <c r="J109" s="102">
        <v>4.8336655920603699E-5</v>
      </c>
    </row>
    <row r="110" spans="1:10" s="99" customFormat="1" ht="18.75" customHeight="1" x14ac:dyDescent="0.25">
      <c r="A110" s="103">
        <v>100</v>
      </c>
      <c r="B110" s="100" t="s">
        <v>193</v>
      </c>
      <c r="C110" s="104">
        <v>559.73175000000003</v>
      </c>
      <c r="D110" s="104">
        <v>1.8138353199999999</v>
      </c>
      <c r="E110" s="104">
        <v>3240.5439212622828</v>
      </c>
      <c r="F110" s="102">
        <v>-0.56544572096073886</v>
      </c>
      <c r="G110" s="102">
        <v>-0.41862464462208271</v>
      </c>
      <c r="H110" s="102">
        <v>0.33786590863460608</v>
      </c>
      <c r="I110" s="102">
        <v>5.3264639487777065E-6</v>
      </c>
      <c r="J110" s="102">
        <v>3.8219301540188294E-5</v>
      </c>
    </row>
    <row r="111" spans="1:10" s="99" customFormat="1" ht="18.75" customHeight="1" x14ac:dyDescent="0.25">
      <c r="A111" s="103">
        <v>101</v>
      </c>
      <c r="B111" s="100" t="s">
        <v>194</v>
      </c>
      <c r="C111" s="104">
        <v>1886.6100000000001</v>
      </c>
      <c r="D111" s="104">
        <v>1.6494645999999999</v>
      </c>
      <c r="E111" s="104">
        <v>874.30078288570496</v>
      </c>
      <c r="F111" s="102">
        <v>-0.23768097202636129</v>
      </c>
      <c r="G111" s="102">
        <v>4.5388809198067426E-2</v>
      </c>
      <c r="H111" s="102">
        <v>0.37132718827296185</v>
      </c>
      <c r="I111" s="102">
        <v>1.7953171586931613E-5</v>
      </c>
      <c r="J111" s="102">
        <v>3.475584813690036E-5</v>
      </c>
    </row>
    <row r="112" spans="1:10" s="99" customFormat="1" ht="18.75" customHeight="1" x14ac:dyDescent="0.25">
      <c r="A112" s="103">
        <v>102</v>
      </c>
      <c r="B112" s="100" t="s">
        <v>195</v>
      </c>
      <c r="C112" s="104">
        <v>2019.6285300000002</v>
      </c>
      <c r="D112" s="104">
        <v>1.6375375400000001</v>
      </c>
      <c r="E112" s="104">
        <v>810.8112534932352</v>
      </c>
      <c r="F112" s="102">
        <v>0.23368127711696496</v>
      </c>
      <c r="G112" s="102">
        <v>0.25733993464024674</v>
      </c>
      <c r="H112" s="102">
        <v>1.9177285059047255E-2</v>
      </c>
      <c r="I112" s="102">
        <v>1.9218989372977172E-5</v>
      </c>
      <c r="J112" s="102">
        <v>3.4504533203509428E-5</v>
      </c>
    </row>
    <row r="113" spans="1:10" s="99" customFormat="1" ht="18.75" customHeight="1" x14ac:dyDescent="0.25">
      <c r="A113" s="103">
        <v>103</v>
      </c>
      <c r="B113" s="100" t="s">
        <v>196</v>
      </c>
      <c r="C113" s="104">
        <v>787.41358000000002</v>
      </c>
      <c r="D113" s="104">
        <v>1.5622226700000001</v>
      </c>
      <c r="E113" s="104">
        <v>1983.9925417593129</v>
      </c>
      <c r="F113" s="102">
        <v>0.51007151812404583</v>
      </c>
      <c r="G113" s="102">
        <v>0.32809489311992235</v>
      </c>
      <c r="H113" s="102">
        <v>-0.12050861354579545</v>
      </c>
      <c r="I113" s="102">
        <v>7.4931072726319175E-6</v>
      </c>
      <c r="J113" s="102">
        <v>3.2917574511476637E-5</v>
      </c>
    </row>
    <row r="114" spans="1:10" s="99" customFormat="1" ht="18.75" customHeight="1" x14ac:dyDescent="0.25">
      <c r="A114" s="103">
        <v>104</v>
      </c>
      <c r="B114" s="100" t="s">
        <v>197</v>
      </c>
      <c r="C114" s="104">
        <v>1525.3200000000002</v>
      </c>
      <c r="D114" s="104">
        <v>1.4809809999999999</v>
      </c>
      <c r="E114" s="104">
        <v>970.93134555371967</v>
      </c>
      <c r="F114" s="102">
        <v>0.43731330625783293</v>
      </c>
      <c r="G114" s="102">
        <v>0.9349703139604737</v>
      </c>
      <c r="H114" s="102">
        <v>0.34624114696212804</v>
      </c>
      <c r="I114" s="102">
        <v>1.4515099403150905E-5</v>
      </c>
      <c r="J114" s="102">
        <v>3.1205732290123007E-5</v>
      </c>
    </row>
    <row r="115" spans="1:10" s="99" customFormat="1" ht="18.75" customHeight="1" x14ac:dyDescent="0.25">
      <c r="A115" s="103">
        <v>105</v>
      </c>
      <c r="B115" s="100" t="s">
        <v>198</v>
      </c>
      <c r="C115" s="104">
        <v>826.87819999999999</v>
      </c>
      <c r="D115" s="104">
        <v>1.47566759</v>
      </c>
      <c r="E115" s="104">
        <v>1784.6250995612172</v>
      </c>
      <c r="F115" s="102">
        <v>-0.64414270301163312</v>
      </c>
      <c r="G115" s="102">
        <v>-0.57880901693655074</v>
      </c>
      <c r="H115" s="102">
        <v>0.18359518444051504</v>
      </c>
      <c r="I115" s="102">
        <v>7.8686565883214628E-6</v>
      </c>
      <c r="J115" s="102">
        <v>3.10937734938875E-5</v>
      </c>
    </row>
    <row r="116" spans="1:10" s="99" customFormat="1" ht="18.75" customHeight="1" x14ac:dyDescent="0.25">
      <c r="A116" s="103">
        <v>106</v>
      </c>
      <c r="B116" s="100" t="s">
        <v>199</v>
      </c>
      <c r="C116" s="104">
        <v>1556.3240000000001</v>
      </c>
      <c r="D116" s="104">
        <v>1.26018052</v>
      </c>
      <c r="E116" s="104">
        <v>809.71604884329997</v>
      </c>
      <c r="F116" s="102">
        <v>-4.4317987585659191E-2</v>
      </c>
      <c r="G116" s="102">
        <v>-9.7548682476260695E-2</v>
      </c>
      <c r="H116" s="102">
        <v>-5.5699170015897637E-2</v>
      </c>
      <c r="I116" s="102">
        <v>1.4810136603145193E-5</v>
      </c>
      <c r="J116" s="102">
        <v>2.655324811347884E-5</v>
      </c>
    </row>
    <row r="117" spans="1:10" s="99" customFormat="1" ht="18.75" customHeight="1" x14ac:dyDescent="0.25">
      <c r="A117" s="103">
        <v>107</v>
      </c>
      <c r="B117" s="100" t="s">
        <v>200</v>
      </c>
      <c r="C117" s="104">
        <v>450.34900000000005</v>
      </c>
      <c r="D117" s="104">
        <v>1.2210270699999999</v>
      </c>
      <c r="E117" s="104">
        <v>2711.2907322987276</v>
      </c>
      <c r="F117" s="102">
        <v>2.4259056399957402</v>
      </c>
      <c r="G117" s="102">
        <v>1.8836111315785495</v>
      </c>
      <c r="H117" s="102">
        <v>-0.15829230732048571</v>
      </c>
      <c r="I117" s="102">
        <v>4.2855666359253186E-6</v>
      </c>
      <c r="J117" s="102">
        <v>2.5728246253944704E-5</v>
      </c>
    </row>
    <row r="118" spans="1:10" s="99" customFormat="1" ht="18.75" customHeight="1" x14ac:dyDescent="0.25">
      <c r="A118" s="103">
        <v>108</v>
      </c>
      <c r="B118" s="100" t="s">
        <v>201</v>
      </c>
      <c r="C118" s="104">
        <v>862.13390000000004</v>
      </c>
      <c r="D118" s="104">
        <v>1.0882946499999999</v>
      </c>
      <c r="E118" s="104">
        <v>1262.3267105028578</v>
      </c>
      <c r="F118" s="102">
        <v>2.2656958223010109</v>
      </c>
      <c r="G118" s="102">
        <v>2.210331430075021</v>
      </c>
      <c r="H118" s="102">
        <v>-1.6953321815190048E-2</v>
      </c>
      <c r="I118" s="102">
        <v>8.2041533955669375E-6</v>
      </c>
      <c r="J118" s="102">
        <v>2.2931443077712081E-5</v>
      </c>
    </row>
    <row r="119" spans="1:10" s="99" customFormat="1" ht="18.75" customHeight="1" x14ac:dyDescent="0.25">
      <c r="A119" s="103">
        <v>109</v>
      </c>
      <c r="B119" s="100" t="s">
        <v>202</v>
      </c>
      <c r="C119" s="104">
        <v>370.65780000000001</v>
      </c>
      <c r="D119" s="104">
        <v>0.96646138000000004</v>
      </c>
      <c r="E119" s="104">
        <v>2607.4222099197696</v>
      </c>
      <c r="F119" s="102"/>
      <c r="G119" s="102"/>
      <c r="H119" s="102"/>
      <c r="I119" s="102">
        <v>3.5272171161154558E-6</v>
      </c>
      <c r="J119" s="102">
        <v>2.0364295756004191E-5</v>
      </c>
    </row>
    <row r="120" spans="1:10" s="99" customFormat="1" ht="18.75" customHeight="1" x14ac:dyDescent="0.25">
      <c r="A120" s="103">
        <v>110</v>
      </c>
      <c r="B120" s="100" t="s">
        <v>203</v>
      </c>
      <c r="C120" s="104">
        <v>1161.106</v>
      </c>
      <c r="D120" s="104">
        <v>0.91287620000000003</v>
      </c>
      <c r="E120" s="104">
        <v>786.21262830439264</v>
      </c>
      <c r="F120" s="102">
        <v>8.6357344398340246</v>
      </c>
      <c r="G120" s="102">
        <v>7.6631193357058134</v>
      </c>
      <c r="H120" s="102">
        <v>-0.10093834675511915</v>
      </c>
      <c r="I120" s="102">
        <v>1.1049202139613283E-5</v>
      </c>
      <c r="J120" s="102">
        <v>1.9235203092561477E-5</v>
      </c>
    </row>
    <row r="121" spans="1:10" s="99" customFormat="1" ht="18.75" customHeight="1" x14ac:dyDescent="0.25">
      <c r="A121" s="103">
        <v>111</v>
      </c>
      <c r="B121" s="100" t="s">
        <v>204</v>
      </c>
      <c r="C121" s="104">
        <v>1161.6358499999999</v>
      </c>
      <c r="D121" s="104">
        <v>0.73942954000000005</v>
      </c>
      <c r="E121" s="104">
        <v>636.54159778212772</v>
      </c>
      <c r="F121" s="102">
        <v>3.4111637047163361</v>
      </c>
      <c r="G121" s="102">
        <v>4.4748631338896336</v>
      </c>
      <c r="H121" s="102">
        <v>0.24113805344290662</v>
      </c>
      <c r="I121" s="102">
        <v>1.1054244245806578E-5</v>
      </c>
      <c r="J121" s="102">
        <v>1.5580510670055054E-5</v>
      </c>
    </row>
    <row r="122" spans="1:10" s="99" customFormat="1" ht="18.75" customHeight="1" x14ac:dyDescent="0.25">
      <c r="A122" s="103">
        <v>112</v>
      </c>
      <c r="B122" s="100" t="s">
        <v>205</v>
      </c>
      <c r="C122" s="104">
        <v>493.37</v>
      </c>
      <c r="D122" s="104">
        <v>0.60608919999999999</v>
      </c>
      <c r="E122" s="104">
        <v>1228.467884143746</v>
      </c>
      <c r="F122" s="102">
        <v>-0.52666621895177146</v>
      </c>
      <c r="G122" s="102">
        <v>-0.41600507981534607</v>
      </c>
      <c r="H122" s="102">
        <v>0.23379091788327266</v>
      </c>
      <c r="I122" s="102">
        <v>4.6949588234157824E-6</v>
      </c>
      <c r="J122" s="102">
        <v>1.2770898019039286E-5</v>
      </c>
    </row>
    <row r="123" spans="1:10" s="99" customFormat="1" ht="18.75" customHeight="1" x14ac:dyDescent="0.25">
      <c r="A123" s="103">
        <v>113</v>
      </c>
      <c r="B123" s="100" t="s">
        <v>206</v>
      </c>
      <c r="C123" s="104">
        <v>62.598499999999987</v>
      </c>
      <c r="D123" s="104">
        <v>0.50237419000000005</v>
      </c>
      <c r="E123" s="104">
        <v>8025.3391055696247</v>
      </c>
      <c r="F123" s="102">
        <v>0.39736592443774721</v>
      </c>
      <c r="G123" s="102">
        <v>0.76551855089869481</v>
      </c>
      <c r="H123" s="102">
        <v>0.26346186064976473</v>
      </c>
      <c r="I123" s="102">
        <v>5.9569365771650648E-7</v>
      </c>
      <c r="J123" s="102">
        <v>1.0585520329165191E-5</v>
      </c>
    </row>
    <row r="124" spans="1:10" s="99" customFormat="1" ht="18.75" customHeight="1" x14ac:dyDescent="0.25">
      <c r="A124" s="103">
        <v>114</v>
      </c>
      <c r="B124" s="100" t="s">
        <v>207</v>
      </c>
      <c r="C124" s="104">
        <v>64.546850000000006</v>
      </c>
      <c r="D124" s="104">
        <v>0.44021045999999997</v>
      </c>
      <c r="E124" s="104">
        <v>6820.0146095432992</v>
      </c>
      <c r="F124" s="102">
        <v>-0.99667176226426191</v>
      </c>
      <c r="G124" s="102">
        <v>-0.91957756681772529</v>
      </c>
      <c r="H124" s="102">
        <v>23.163668453942208</v>
      </c>
      <c r="I124" s="102">
        <v>6.1423435338831916E-7</v>
      </c>
      <c r="J124" s="102">
        <v>9.2756691450274534E-6</v>
      </c>
    </row>
    <row r="125" spans="1:10" s="99" customFormat="1" ht="18.75" customHeight="1" x14ac:dyDescent="0.25">
      <c r="A125" s="103">
        <v>115</v>
      </c>
      <c r="B125" s="100" t="s">
        <v>208</v>
      </c>
      <c r="C125" s="104">
        <v>70.167749999999998</v>
      </c>
      <c r="D125" s="104">
        <v>0.42387653999999997</v>
      </c>
      <c r="E125" s="104">
        <v>6040.902551385786</v>
      </c>
      <c r="F125" s="102">
        <v>0.35327046026557118</v>
      </c>
      <c r="G125" s="102">
        <v>0.77779749023509837</v>
      </c>
      <c r="H125" s="102">
        <v>0.31370449768497588</v>
      </c>
      <c r="I125" s="102">
        <v>6.6772340633142014E-7</v>
      </c>
      <c r="J125" s="102">
        <v>8.9314973192118041E-6</v>
      </c>
    </row>
    <row r="126" spans="1:10" s="99" customFormat="1" ht="18.75" customHeight="1" x14ac:dyDescent="0.25">
      <c r="A126" s="103">
        <v>116</v>
      </c>
      <c r="B126" s="100" t="s">
        <v>209</v>
      </c>
      <c r="C126" s="104">
        <v>174.80484999999999</v>
      </c>
      <c r="D126" s="104">
        <v>0.34822308000000002</v>
      </c>
      <c r="E126" s="104">
        <v>1992.0676113963659</v>
      </c>
      <c r="F126" s="102">
        <v>2.135991137662244</v>
      </c>
      <c r="G126" s="102">
        <v>0.94003742876392327</v>
      </c>
      <c r="H126" s="102">
        <v>-0.38136386756177398</v>
      </c>
      <c r="I126" s="102">
        <v>1.6634606337705419E-6</v>
      </c>
      <c r="J126" s="102">
        <v>7.3374042014867768E-6</v>
      </c>
    </row>
    <row r="127" spans="1:10" s="99" customFormat="1" ht="18.75" customHeight="1" x14ac:dyDescent="0.25">
      <c r="A127" s="103">
        <v>117</v>
      </c>
      <c r="B127" s="100" t="s">
        <v>210</v>
      </c>
      <c r="C127" s="104">
        <v>569.70000000000005</v>
      </c>
      <c r="D127" s="104">
        <v>0.33702398</v>
      </c>
      <c r="E127" s="104">
        <v>591.58149903457956</v>
      </c>
      <c r="F127" s="102"/>
      <c r="G127" s="102"/>
      <c r="H127" s="102"/>
      <c r="I127" s="102">
        <v>5.4213228240468035E-6</v>
      </c>
      <c r="J127" s="102">
        <v>7.101428104230757E-6</v>
      </c>
    </row>
    <row r="128" spans="1:10" s="99" customFormat="1" ht="18.75" customHeight="1" x14ac:dyDescent="0.25">
      <c r="A128" s="103">
        <v>118</v>
      </c>
      <c r="B128" s="100" t="s">
        <v>211</v>
      </c>
      <c r="C128" s="104">
        <v>664.875</v>
      </c>
      <c r="D128" s="104">
        <v>0.3348352</v>
      </c>
      <c r="E128" s="104">
        <v>503.60624177476973</v>
      </c>
      <c r="F128" s="102"/>
      <c r="G128" s="102"/>
      <c r="H128" s="102"/>
      <c r="I128" s="102">
        <v>6.3270177508129153E-6</v>
      </c>
      <c r="J128" s="102">
        <v>7.0553083479867704E-6</v>
      </c>
    </row>
    <row r="129" spans="1:10" s="99" customFormat="1" ht="18.75" customHeight="1" x14ac:dyDescent="0.25">
      <c r="A129" s="103">
        <v>119</v>
      </c>
      <c r="B129" s="100" t="s">
        <v>212</v>
      </c>
      <c r="C129" s="104">
        <v>53.599499999999992</v>
      </c>
      <c r="D129" s="104">
        <v>0.30034191999999998</v>
      </c>
      <c r="E129" s="104">
        <v>5603.4463008050452</v>
      </c>
      <c r="F129" s="102">
        <v>-0.67301176180343991</v>
      </c>
      <c r="G129" s="102">
        <v>-0.63871253338555611</v>
      </c>
      <c r="H129" s="102">
        <v>0.10489437970935733</v>
      </c>
      <c r="I129" s="102">
        <v>5.1005826348516163E-7</v>
      </c>
      <c r="J129" s="102">
        <v>6.3285008727468758E-6</v>
      </c>
    </row>
    <row r="130" spans="1:10" s="99" customFormat="1" ht="18.75" customHeight="1" x14ac:dyDescent="0.25">
      <c r="A130" s="103">
        <v>120</v>
      </c>
      <c r="B130" s="100" t="s">
        <v>213</v>
      </c>
      <c r="C130" s="104">
        <v>506.34000000000003</v>
      </c>
      <c r="D130" s="104">
        <v>0.29563200000000001</v>
      </c>
      <c r="E130" s="104">
        <v>583.8606469960896</v>
      </c>
      <c r="F130" s="102">
        <v>-0.6499720027375101</v>
      </c>
      <c r="G130" s="102">
        <v>-0.51744844696347392</v>
      </c>
      <c r="H130" s="102">
        <v>0.37860844506862512</v>
      </c>
      <c r="I130" s="102">
        <v>4.8183826553060531E-6</v>
      </c>
      <c r="J130" s="102">
        <v>6.229258206819429E-6</v>
      </c>
    </row>
    <row r="131" spans="1:10" s="99" customFormat="1" ht="18.75" customHeight="1" x14ac:dyDescent="0.25">
      <c r="A131" s="103">
        <v>121</v>
      </c>
      <c r="B131" s="100" t="s">
        <v>214</v>
      </c>
      <c r="C131" s="104">
        <v>148.12520000000001</v>
      </c>
      <c r="D131" s="104">
        <v>0.20275655000000001</v>
      </c>
      <c r="E131" s="104">
        <v>1368.818742523217</v>
      </c>
      <c r="F131" s="102"/>
      <c r="G131" s="102"/>
      <c r="H131" s="102"/>
      <c r="I131" s="102">
        <v>1.4095743857758425E-6</v>
      </c>
      <c r="J131" s="102">
        <v>4.2722807513188494E-6</v>
      </c>
    </row>
    <row r="132" spans="1:10" s="99" customFormat="1" ht="18.75" customHeight="1" x14ac:dyDescent="0.25">
      <c r="A132" s="103">
        <v>122</v>
      </c>
      <c r="B132" s="100" t="s">
        <v>215</v>
      </c>
      <c r="C132" s="104">
        <v>108.82849999999999</v>
      </c>
      <c r="D132" s="104">
        <v>0.15574984</v>
      </c>
      <c r="E132" s="104">
        <v>1431.1493772311483</v>
      </c>
      <c r="F132" s="102">
        <v>-0.54575108836751141</v>
      </c>
      <c r="G132" s="102">
        <v>-0.64349267483703709</v>
      </c>
      <c r="H132" s="102">
        <v>-0.21517186715596104</v>
      </c>
      <c r="I132" s="102">
        <v>1.0356230137910786E-6</v>
      </c>
      <c r="J132" s="102">
        <v>3.2818029476877097E-6</v>
      </c>
    </row>
    <row r="133" spans="1:10" s="99" customFormat="1" ht="18.75" customHeight="1" x14ac:dyDescent="0.25">
      <c r="A133" s="103">
        <v>123</v>
      </c>
      <c r="B133" s="100" t="s">
        <v>216</v>
      </c>
      <c r="C133" s="104">
        <v>208.02</v>
      </c>
      <c r="D133" s="104">
        <v>0.1089402</v>
      </c>
      <c r="E133" s="104">
        <v>523.70060571098929</v>
      </c>
      <c r="F133" s="102">
        <v>-0.79956061744811235</v>
      </c>
      <c r="G133" s="102">
        <v>-0.82790353174984443</v>
      </c>
      <c r="H133" s="102">
        <v>-0.14140391943382147</v>
      </c>
      <c r="I133" s="102">
        <v>1.9795393608183536E-6</v>
      </c>
      <c r="J133" s="102">
        <v>2.2954776035833402E-6</v>
      </c>
    </row>
    <row r="134" spans="1:10" s="99" customFormat="1" ht="18.75" customHeight="1" x14ac:dyDescent="0.25">
      <c r="A134" s="103">
        <v>124</v>
      </c>
      <c r="B134" s="100" t="s">
        <v>217</v>
      </c>
      <c r="C134" s="104">
        <v>14.45025</v>
      </c>
      <c r="D134" s="104">
        <v>9.1879789999999989E-2</v>
      </c>
      <c r="E134" s="104">
        <v>6358.3529696718042</v>
      </c>
      <c r="F134" s="102"/>
      <c r="G134" s="102"/>
      <c r="H134" s="102"/>
      <c r="I134" s="102">
        <v>1.3751004061467845E-7</v>
      </c>
      <c r="J134" s="102">
        <v>1.9359979159845542E-6</v>
      </c>
    </row>
    <row r="135" spans="1:10" s="99" customFormat="1" ht="18.75" customHeight="1" x14ac:dyDescent="0.25">
      <c r="A135" s="103">
        <v>125</v>
      </c>
      <c r="B135" s="100" t="s">
        <v>218</v>
      </c>
      <c r="C135" s="104">
        <v>16.954899999999999</v>
      </c>
      <c r="D135" s="104">
        <v>8.0179800000000009E-2</v>
      </c>
      <c r="E135" s="104">
        <v>4729.0045945419915</v>
      </c>
      <c r="F135" s="102">
        <v>-0.15188013101790998</v>
      </c>
      <c r="G135" s="102">
        <v>0.20585634362028538</v>
      </c>
      <c r="H135" s="102">
        <v>0.42179942685171268</v>
      </c>
      <c r="I135" s="102">
        <v>1.6134454335515382E-7</v>
      </c>
      <c r="J135" s="102">
        <v>1.6894675717484594E-6</v>
      </c>
    </row>
    <row r="136" spans="1:10" s="99" customFormat="1" ht="18.75" customHeight="1" x14ac:dyDescent="0.25">
      <c r="A136" s="103">
        <v>126</v>
      </c>
      <c r="B136" s="100" t="s">
        <v>219</v>
      </c>
      <c r="C136" s="104">
        <v>57</v>
      </c>
      <c r="D136" s="104">
        <v>5.9074019999999998E-2</v>
      </c>
      <c r="E136" s="104">
        <v>1036.3863157894737</v>
      </c>
      <c r="F136" s="102"/>
      <c r="G136" s="102"/>
      <c r="H136" s="102"/>
      <c r="I136" s="102">
        <v>5.4241776543912195E-7</v>
      </c>
      <c r="J136" s="102">
        <v>1.2447479430332815E-6</v>
      </c>
    </row>
    <row r="137" spans="1:10" s="99" customFormat="1" ht="18.75" customHeight="1" x14ac:dyDescent="0.25">
      <c r="A137" s="103">
        <v>127</v>
      </c>
      <c r="B137" s="100" t="s">
        <v>220</v>
      </c>
      <c r="C137" s="104">
        <v>4.8780000000000001</v>
      </c>
      <c r="D137" s="101">
        <v>3.5533240000000001E-2</v>
      </c>
      <c r="E137" s="104">
        <v>7284.387043870438</v>
      </c>
      <c r="F137" s="102">
        <v>-0.61505681818181812</v>
      </c>
      <c r="G137" s="102">
        <v>-0.3831623716485405</v>
      </c>
      <c r="H137" s="102">
        <v>0.60241214154770262</v>
      </c>
      <c r="I137" s="102">
        <v>4.6419541400211173E-8</v>
      </c>
      <c r="J137" s="102">
        <v>7.4872045950669894E-7</v>
      </c>
    </row>
    <row r="138" spans="1:10" s="99" customFormat="1" ht="18.75" customHeight="1" x14ac:dyDescent="0.25">
      <c r="A138" s="103">
        <v>128</v>
      </c>
      <c r="B138" s="100" t="s">
        <v>221</v>
      </c>
      <c r="C138" s="104">
        <v>1.962</v>
      </c>
      <c r="D138" s="101">
        <v>3.0343999999999999E-2</v>
      </c>
      <c r="E138" s="104">
        <v>15465.851172273191</v>
      </c>
      <c r="F138" s="102">
        <v>-0.82915360501567403</v>
      </c>
      <c r="G138" s="102">
        <v>-0.52256961516851586</v>
      </c>
      <c r="H138" s="102">
        <v>1.7945007846099714</v>
      </c>
      <c r="I138" s="102">
        <v>1.8670590452483459E-8</v>
      </c>
      <c r="J138" s="102">
        <v>6.3937804780175613E-7</v>
      </c>
    </row>
    <row r="139" spans="1:10" s="99" customFormat="1" ht="18.75" customHeight="1" x14ac:dyDescent="0.25">
      <c r="A139" s="103">
        <v>129</v>
      </c>
      <c r="B139" s="100" t="s">
        <v>222</v>
      </c>
      <c r="C139" s="104">
        <v>3.36</v>
      </c>
      <c r="D139" s="101">
        <v>1.252E-2</v>
      </c>
      <c r="E139" s="104">
        <v>3726.1904761904761</v>
      </c>
      <c r="F139" s="102">
        <v>-0.99626666666666663</v>
      </c>
      <c r="G139" s="102">
        <v>-0.9970384387936132</v>
      </c>
      <c r="H139" s="102">
        <v>-0.20672467686069118</v>
      </c>
      <c r="I139" s="102">
        <v>3.1974099857464026E-8</v>
      </c>
      <c r="J139" s="102">
        <v>2.6380876477979128E-7</v>
      </c>
    </row>
    <row r="140" spans="1:10" s="99" customFormat="1" ht="18.75" customHeight="1" x14ac:dyDescent="0.25">
      <c r="A140" s="103">
        <v>130</v>
      </c>
      <c r="B140" s="100" t="s">
        <v>223</v>
      </c>
      <c r="C140" s="104">
        <v>1.3320000000000001</v>
      </c>
      <c r="D140" s="101">
        <v>8.4034499999999998E-3</v>
      </c>
      <c r="E140" s="104">
        <v>6308.8963963963952</v>
      </c>
      <c r="F140" s="102"/>
      <c r="G140" s="102"/>
      <c r="H140" s="102"/>
      <c r="I140" s="102">
        <v>1.2675446729208955E-8</v>
      </c>
      <c r="J140" s="102">
        <v>1.7706899076587356E-7</v>
      </c>
    </row>
    <row r="141" spans="1:10" s="99" customFormat="1" ht="18.75" customHeight="1" x14ac:dyDescent="0.25">
      <c r="A141" s="103">
        <v>131</v>
      </c>
      <c r="B141" s="100" t="s">
        <v>224</v>
      </c>
      <c r="C141" s="104">
        <v>1.7815099999999999</v>
      </c>
      <c r="D141" s="105">
        <v>4.1529999999999996E-3</v>
      </c>
      <c r="E141" s="104">
        <v>2331.1685031237548</v>
      </c>
      <c r="F141" s="102"/>
      <c r="G141" s="102"/>
      <c r="H141" s="102"/>
      <c r="I141" s="102">
        <v>1.6953029356271053E-8</v>
      </c>
      <c r="J141" s="102">
        <v>8.7507811512018613E-8</v>
      </c>
    </row>
    <row r="142" spans="1:10" s="99" customFormat="1" ht="18.75" customHeight="1" thickBot="1" x14ac:dyDescent="0.3">
      <c r="A142" s="103">
        <v>132</v>
      </c>
      <c r="B142" s="100" t="s">
        <v>225</v>
      </c>
      <c r="C142" s="104">
        <v>0.255</v>
      </c>
      <c r="D142" s="105">
        <v>1.03122E-3</v>
      </c>
      <c r="E142" s="104">
        <v>4044</v>
      </c>
      <c r="F142" s="102"/>
      <c r="G142" s="102"/>
      <c r="H142" s="102"/>
      <c r="I142" s="102">
        <v>2.4266057927539666E-9</v>
      </c>
      <c r="J142" s="102">
        <v>2.1728823835161051E-8</v>
      </c>
    </row>
    <row r="143" spans="1:10" s="1" customFormat="1" ht="23.25" customHeight="1" thickBot="1" x14ac:dyDescent="0.3">
      <c r="A143" s="61"/>
      <c r="B143" s="62" t="s">
        <v>26</v>
      </c>
      <c r="C143" s="63">
        <v>105085053.68340001</v>
      </c>
      <c r="D143" s="63">
        <v>47458.620301909992</v>
      </c>
      <c r="E143" s="63">
        <v>451.62103114010108</v>
      </c>
      <c r="F143" s="64">
        <v>0.11820839725704713</v>
      </c>
      <c r="G143" s="64">
        <v>8.8147670453027516E-2</v>
      </c>
      <c r="H143" s="65">
        <v>-2.6882937811733676E-2</v>
      </c>
      <c r="I143" s="64"/>
      <c r="J143" s="65"/>
    </row>
  </sheetData>
  <mergeCells count="4">
    <mergeCell ref="A8:B9"/>
    <mergeCell ref="C8:E8"/>
    <mergeCell ref="F8:H8"/>
    <mergeCell ref="I8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8" sqref="Q18"/>
    </sheetView>
  </sheetViews>
  <sheetFormatPr baseColWidth="10" defaultRowHeight="15" x14ac:dyDescent="0.25"/>
  <cols>
    <col min="1" max="1" width="5.28515625" style="1" customWidth="1"/>
    <col min="2" max="2" width="31.7109375" style="1" customWidth="1"/>
    <col min="3" max="3" width="17.7109375" style="1" bestFit="1" customWidth="1"/>
    <col min="4" max="4" width="14.42578125" style="1" bestFit="1" customWidth="1"/>
    <col min="5" max="5" width="14.28515625" style="1" customWidth="1"/>
    <col min="6" max="6" width="17.140625" style="1" customWidth="1"/>
    <col min="7" max="16384" width="11.42578125" style="1"/>
  </cols>
  <sheetData>
    <row r="2" spans="1:10" ht="24.75" x14ac:dyDescent="0.35">
      <c r="A2" s="38" t="s">
        <v>264</v>
      </c>
    </row>
    <row r="3" spans="1:10" ht="24.75" x14ac:dyDescent="0.35">
      <c r="A3" s="38"/>
    </row>
    <row r="4" spans="1:10" x14ac:dyDescent="0.25">
      <c r="A4" s="39" t="s">
        <v>29</v>
      </c>
    </row>
    <row r="5" spans="1:10" x14ac:dyDescent="0.25">
      <c r="A5" s="39" t="s">
        <v>28</v>
      </c>
    </row>
    <row r="6" spans="1:10" ht="15.75" thickBot="1" x14ac:dyDescent="0.3"/>
    <row r="7" spans="1:10" s="10" customFormat="1" thickBot="1" x14ac:dyDescent="0.25">
      <c r="A7" s="127" t="s">
        <v>92</v>
      </c>
      <c r="B7" s="128"/>
      <c r="C7" s="133">
        <v>2025</v>
      </c>
      <c r="D7" s="131"/>
      <c r="E7" s="133" t="s">
        <v>227</v>
      </c>
      <c r="F7" s="131"/>
    </row>
    <row r="8" spans="1:10" s="10" customFormat="1" ht="26.25" thickBot="1" x14ac:dyDescent="0.25">
      <c r="A8" s="129"/>
      <c r="B8" s="130"/>
      <c r="C8" s="96" t="s">
        <v>2</v>
      </c>
      <c r="D8" s="97" t="s">
        <v>266</v>
      </c>
      <c r="E8" s="96" t="s">
        <v>2</v>
      </c>
      <c r="F8" s="97" t="s">
        <v>266</v>
      </c>
    </row>
    <row r="9" spans="1:10" s="10" customFormat="1" ht="20.25" customHeight="1" x14ac:dyDescent="0.2">
      <c r="A9" s="12">
        <v>1</v>
      </c>
      <c r="B9" s="107" t="s">
        <v>123</v>
      </c>
      <c r="C9" s="111">
        <v>5694496.7133900002</v>
      </c>
      <c r="D9" s="111">
        <v>2387.8017776499996</v>
      </c>
      <c r="E9" s="18">
        <v>0.67048432405997926</v>
      </c>
      <c r="F9" s="18">
        <v>0.33038036449446961</v>
      </c>
    </row>
    <row r="10" spans="1:10" s="10" customFormat="1" ht="20.25" customHeight="1" x14ac:dyDescent="0.2">
      <c r="A10" s="12">
        <v>2</v>
      </c>
      <c r="B10" s="22" t="s">
        <v>96</v>
      </c>
      <c r="C10" s="112">
        <v>1300762.6677420042</v>
      </c>
      <c r="D10" s="112">
        <v>2067.9949301400006</v>
      </c>
      <c r="E10" s="18">
        <v>0.15315505863629822</v>
      </c>
      <c r="F10" s="18">
        <v>0.28613133853379463</v>
      </c>
    </row>
    <row r="11" spans="1:10" s="10" customFormat="1" ht="20.25" customHeight="1" x14ac:dyDescent="0.2">
      <c r="A11" s="12">
        <v>3</v>
      </c>
      <c r="B11" s="22" t="s">
        <v>98</v>
      </c>
      <c r="C11" s="112">
        <v>340463.82945499977</v>
      </c>
      <c r="D11" s="112">
        <v>412.85519141999993</v>
      </c>
      <c r="E11" s="18">
        <v>4.0087065117140511E-2</v>
      </c>
      <c r="F11" s="18">
        <v>5.7123355004372892E-2</v>
      </c>
    </row>
    <row r="12" spans="1:10" s="10" customFormat="1" ht="20.25" customHeight="1" x14ac:dyDescent="0.25">
      <c r="A12" s="12">
        <v>4</v>
      </c>
      <c r="B12" s="22" t="s">
        <v>119</v>
      </c>
      <c r="C12" s="112">
        <v>318563.6510400002</v>
      </c>
      <c r="D12" s="112">
        <v>396.07499901000006</v>
      </c>
      <c r="E12" s="18">
        <v>3.7508483187881213E-2</v>
      </c>
      <c r="F12" s="18">
        <v>5.4801618695859394E-2</v>
      </c>
      <c r="J12"/>
    </row>
    <row r="13" spans="1:10" s="10" customFormat="1" ht="20.25" customHeight="1" x14ac:dyDescent="0.2">
      <c r="A13" s="12">
        <v>5</v>
      </c>
      <c r="B13" s="22" t="s">
        <v>94</v>
      </c>
      <c r="C13" s="112">
        <v>140566.67574799983</v>
      </c>
      <c r="D13" s="112">
        <v>297.11408931999983</v>
      </c>
      <c r="E13" s="18">
        <v>1.6550672924727911E-2</v>
      </c>
      <c r="F13" s="18">
        <v>4.1109216872512185E-2</v>
      </c>
    </row>
    <row r="14" spans="1:10" s="10" customFormat="1" ht="20.25" customHeight="1" x14ac:dyDescent="0.2">
      <c r="A14" s="12">
        <v>6</v>
      </c>
      <c r="B14" s="22" t="s">
        <v>99</v>
      </c>
      <c r="C14" s="112">
        <v>31395.265338999976</v>
      </c>
      <c r="D14" s="112">
        <v>219.9170469999994</v>
      </c>
      <c r="E14" s="18">
        <v>3.6965572760813423E-3</v>
      </c>
      <c r="F14" s="18">
        <v>3.042810120441122E-2</v>
      </c>
    </row>
    <row r="15" spans="1:10" s="10" customFormat="1" ht="20.25" customHeight="1" x14ac:dyDescent="0.2">
      <c r="A15" s="12">
        <v>7</v>
      </c>
      <c r="B15" s="22" t="s">
        <v>116</v>
      </c>
      <c r="C15" s="112">
        <v>200215.01371099992</v>
      </c>
      <c r="D15" s="112">
        <v>177.16232079000002</v>
      </c>
      <c r="E15" s="18">
        <v>2.3573817826433342E-2</v>
      </c>
      <c r="F15" s="18">
        <v>2.4512483684843683E-2</v>
      </c>
    </row>
    <row r="16" spans="1:10" s="10" customFormat="1" ht="20.25" customHeight="1" x14ac:dyDescent="0.2">
      <c r="A16" s="12">
        <v>8</v>
      </c>
      <c r="B16" s="22" t="s">
        <v>100</v>
      </c>
      <c r="C16" s="112">
        <v>33937.136399999967</v>
      </c>
      <c r="D16" s="112">
        <v>157.15150654000007</v>
      </c>
      <c r="E16" s="18">
        <v>3.9958435494713606E-3</v>
      </c>
      <c r="F16" s="18">
        <v>2.1743752977116081E-2</v>
      </c>
    </row>
    <row r="17" spans="1:6" s="10" customFormat="1" ht="20.25" customHeight="1" x14ac:dyDescent="0.2">
      <c r="A17" s="12">
        <v>9</v>
      </c>
      <c r="B17" s="22" t="s">
        <v>112</v>
      </c>
      <c r="C17" s="112">
        <v>33394.791695999927</v>
      </c>
      <c r="D17" s="112">
        <v>91.931701819999873</v>
      </c>
      <c r="E17" s="18">
        <v>3.9319865238954341E-3</v>
      </c>
      <c r="F17" s="18">
        <v>1.2719828521854966E-2</v>
      </c>
    </row>
    <row r="18" spans="1:6" s="10" customFormat="1" ht="20.25" customHeight="1" x14ac:dyDescent="0.2">
      <c r="A18" s="12">
        <v>10</v>
      </c>
      <c r="B18" s="22" t="s">
        <v>107</v>
      </c>
      <c r="C18" s="112">
        <v>18955.62768000002</v>
      </c>
      <c r="D18" s="112">
        <v>86.932956879999992</v>
      </c>
      <c r="E18" s="18">
        <v>2.2318831411865651E-3</v>
      </c>
      <c r="F18" s="18">
        <v>1.2028193566746845E-2</v>
      </c>
    </row>
    <row r="19" spans="1:6" s="10" customFormat="1" ht="20.25" customHeight="1" x14ac:dyDescent="0.2">
      <c r="A19" s="12">
        <v>11</v>
      </c>
      <c r="B19" s="11" t="s">
        <v>102</v>
      </c>
      <c r="C19" s="113">
        <v>16735.986515000008</v>
      </c>
      <c r="D19" s="113">
        <v>71.693245180000062</v>
      </c>
      <c r="E19" s="18">
        <v>1.970537023860461E-3</v>
      </c>
      <c r="F19" s="18">
        <v>9.9196008211665139E-3</v>
      </c>
    </row>
    <row r="20" spans="1:6" s="10" customFormat="1" ht="20.25" customHeight="1" x14ac:dyDescent="0.2">
      <c r="A20" s="12">
        <v>12</v>
      </c>
      <c r="B20" s="11" t="s">
        <v>106</v>
      </c>
      <c r="C20" s="113">
        <v>16486.861598999989</v>
      </c>
      <c r="D20" s="113">
        <v>67.558468909999988</v>
      </c>
      <c r="E20" s="18">
        <v>1.9412044314791172E-3</v>
      </c>
      <c r="F20" s="18">
        <v>9.3475060585392188E-3</v>
      </c>
    </row>
    <row r="21" spans="1:6" s="10" customFormat="1" ht="20.25" customHeight="1" x14ac:dyDescent="0.2">
      <c r="A21" s="12">
        <v>13</v>
      </c>
      <c r="B21" s="11" t="s">
        <v>144</v>
      </c>
      <c r="C21" s="113">
        <v>8377.2540000000026</v>
      </c>
      <c r="D21" s="113">
        <v>65.033054309999926</v>
      </c>
      <c r="E21" s="18">
        <v>9.863588949768666E-4</v>
      </c>
      <c r="F21" s="18">
        <v>8.9980853470474909E-3</v>
      </c>
    </row>
    <row r="22" spans="1:6" s="10" customFormat="1" ht="20.25" customHeight="1" x14ac:dyDescent="0.2">
      <c r="A22" s="12">
        <v>14</v>
      </c>
      <c r="B22" s="11" t="s">
        <v>129</v>
      </c>
      <c r="C22" s="113">
        <v>19725.636509999993</v>
      </c>
      <c r="D22" s="113">
        <v>61.214708559999977</v>
      </c>
      <c r="E22" s="18">
        <v>2.3225459119084755E-3</v>
      </c>
      <c r="F22" s="18">
        <v>8.4697724558943453E-3</v>
      </c>
    </row>
    <row r="23" spans="1:6" s="10" customFormat="1" ht="20.25" customHeight="1" x14ac:dyDescent="0.2">
      <c r="A23" s="12">
        <v>15</v>
      </c>
      <c r="B23" s="11" t="s">
        <v>143</v>
      </c>
      <c r="C23" s="113">
        <v>128297.89186000002</v>
      </c>
      <c r="D23" s="113">
        <v>59.886149519999975</v>
      </c>
      <c r="E23" s="18">
        <v>1.5106115541308775E-2</v>
      </c>
      <c r="F23" s="18">
        <v>8.2859507400400243E-3</v>
      </c>
    </row>
    <row r="24" spans="1:6" s="10" customFormat="1" ht="20.25" customHeight="1" x14ac:dyDescent="0.2">
      <c r="A24" s="12">
        <v>16</v>
      </c>
      <c r="B24" s="11" t="s">
        <v>166</v>
      </c>
      <c r="C24" s="113">
        <v>9490.682555000003</v>
      </c>
      <c r="D24" s="113">
        <v>45.130619019999962</v>
      </c>
      <c r="E24" s="18">
        <v>1.1174567653703738E-3</v>
      </c>
      <c r="F24" s="18">
        <v>6.2443501387970555E-3</v>
      </c>
    </row>
    <row r="25" spans="1:6" s="10" customFormat="1" ht="20.25" customHeight="1" x14ac:dyDescent="0.2">
      <c r="A25" s="12">
        <v>17</v>
      </c>
      <c r="B25" s="11" t="s">
        <v>95</v>
      </c>
      <c r="C25" s="113">
        <v>12852.214719999985</v>
      </c>
      <c r="D25" s="113">
        <v>42.739691399999948</v>
      </c>
      <c r="E25" s="18">
        <v>1.5132519927442334E-3</v>
      </c>
      <c r="F25" s="18">
        <v>5.9135372773739814E-3</v>
      </c>
    </row>
    <row r="26" spans="1:6" s="10" customFormat="1" ht="20.25" customHeight="1" x14ac:dyDescent="0.2">
      <c r="A26" s="12">
        <v>18</v>
      </c>
      <c r="B26" s="11" t="s">
        <v>115</v>
      </c>
      <c r="C26" s="113">
        <v>6601.8697700000057</v>
      </c>
      <c r="D26" s="113">
        <v>35.338135639999955</v>
      </c>
      <c r="E26" s="18">
        <v>7.7732070331380473E-4</v>
      </c>
      <c r="F26" s="18">
        <v>4.8894452808341529E-3</v>
      </c>
    </row>
    <row r="27" spans="1:6" s="10" customFormat="1" ht="20.25" customHeight="1" x14ac:dyDescent="0.2">
      <c r="A27" s="12">
        <v>19</v>
      </c>
      <c r="B27" s="11" t="s">
        <v>160</v>
      </c>
      <c r="C27" s="113">
        <v>1818.4145679999965</v>
      </c>
      <c r="D27" s="113">
        <v>30.441613629999992</v>
      </c>
      <c r="E27" s="18">
        <v>2.1410469157343351E-4</v>
      </c>
      <c r="F27" s="18">
        <v>4.2119540662949439E-3</v>
      </c>
    </row>
    <row r="28" spans="1:6" s="10" customFormat="1" ht="20.25" customHeight="1" x14ac:dyDescent="0.2">
      <c r="A28" s="12">
        <v>20</v>
      </c>
      <c r="B28" s="11" t="s">
        <v>138</v>
      </c>
      <c r="C28" s="113">
        <v>9310.0883800000047</v>
      </c>
      <c r="D28" s="113">
        <v>30.01200905999999</v>
      </c>
      <c r="E28" s="18">
        <v>1.0961931543001762E-3</v>
      </c>
      <c r="F28" s="18">
        <v>4.1525132384366212E-3</v>
      </c>
    </row>
    <row r="29" spans="1:6" s="10" customFormat="1" ht="20.25" customHeight="1" x14ac:dyDescent="0.2">
      <c r="A29" s="12">
        <v>21</v>
      </c>
      <c r="B29" s="11" t="s">
        <v>105</v>
      </c>
      <c r="C29" s="113">
        <v>12127.399160999992</v>
      </c>
      <c r="D29" s="113">
        <v>29.767109439999974</v>
      </c>
      <c r="E29" s="18">
        <v>1.4279103910884554E-3</v>
      </c>
      <c r="F29" s="18">
        <v>4.1186285054250768E-3</v>
      </c>
    </row>
    <row r="30" spans="1:6" s="10" customFormat="1" ht="20.25" customHeight="1" x14ac:dyDescent="0.2">
      <c r="A30" s="12">
        <v>22</v>
      </c>
      <c r="B30" s="11" t="s">
        <v>127</v>
      </c>
      <c r="C30" s="113">
        <v>6082.1170699999984</v>
      </c>
      <c r="D30" s="113">
        <v>28.252360659999962</v>
      </c>
      <c r="E30" s="18">
        <v>7.1612371694652378E-4</v>
      </c>
      <c r="F30" s="18">
        <v>3.9090452566235461E-3</v>
      </c>
    </row>
    <row r="31" spans="1:6" s="10" customFormat="1" ht="20.25" customHeight="1" x14ac:dyDescent="0.2">
      <c r="A31" s="12">
        <v>23</v>
      </c>
      <c r="B31" s="11" t="s">
        <v>103</v>
      </c>
      <c r="C31" s="113">
        <v>8430.4534399999993</v>
      </c>
      <c r="D31" s="113">
        <v>25.022729810000016</v>
      </c>
      <c r="E31" s="18">
        <v>9.9262273045944648E-4</v>
      </c>
      <c r="F31" s="18">
        <v>3.4621879724918282E-3</v>
      </c>
    </row>
    <row r="32" spans="1:6" s="10" customFormat="1" ht="20.25" customHeight="1" x14ac:dyDescent="0.2">
      <c r="A32" s="12">
        <v>24</v>
      </c>
      <c r="B32" s="11" t="s">
        <v>125</v>
      </c>
      <c r="C32" s="113">
        <v>6437.2315199999985</v>
      </c>
      <c r="D32" s="113">
        <v>24.526580349999996</v>
      </c>
      <c r="E32" s="18">
        <v>7.57935782868402E-4</v>
      </c>
      <c r="F32" s="18">
        <v>3.3935398790978012E-3</v>
      </c>
    </row>
    <row r="33" spans="1:6" s="10" customFormat="1" ht="20.25" customHeight="1" x14ac:dyDescent="0.2">
      <c r="A33" s="12">
        <v>25</v>
      </c>
      <c r="B33" s="11" t="s">
        <v>109</v>
      </c>
      <c r="C33" s="113">
        <v>10167.790630000001</v>
      </c>
      <c r="D33" s="113">
        <v>23.582323040000002</v>
      </c>
      <c r="E33" s="18">
        <v>1.1971811682160928E-3</v>
      </c>
      <c r="F33" s="18">
        <v>3.2628908121717392E-3</v>
      </c>
    </row>
    <row r="34" spans="1:6" s="10" customFormat="1" ht="20.25" customHeight="1" x14ac:dyDescent="0.2">
      <c r="A34" s="12">
        <v>26</v>
      </c>
      <c r="B34" s="11" t="s">
        <v>228</v>
      </c>
      <c r="C34" s="113">
        <v>9015.4093300000022</v>
      </c>
      <c r="D34" s="113">
        <v>22.635332089999974</v>
      </c>
      <c r="E34" s="18">
        <v>1.0614969039380844E-3</v>
      </c>
      <c r="F34" s="18">
        <v>3.1318635141093817E-3</v>
      </c>
    </row>
    <row r="35" spans="1:6" s="10" customFormat="1" ht="20.25" customHeight="1" x14ac:dyDescent="0.2">
      <c r="A35" s="12">
        <v>27</v>
      </c>
      <c r="B35" s="11" t="s">
        <v>224</v>
      </c>
      <c r="C35" s="113">
        <v>1713.1099999999967</v>
      </c>
      <c r="D35" s="113">
        <v>16.729552499999986</v>
      </c>
      <c r="E35" s="18">
        <v>2.0170586764753893E-4</v>
      </c>
      <c r="F35" s="18">
        <v>2.3147296833906273E-3</v>
      </c>
    </row>
    <row r="36" spans="1:6" s="10" customFormat="1" ht="20.25" customHeight="1" x14ac:dyDescent="0.2">
      <c r="A36" s="12">
        <v>28</v>
      </c>
      <c r="B36" s="11" t="s">
        <v>193</v>
      </c>
      <c r="C36" s="113">
        <v>14773.321940000002</v>
      </c>
      <c r="D36" s="113">
        <v>16.725711090000004</v>
      </c>
      <c r="E36" s="18">
        <v>1.7394479747033927E-3</v>
      </c>
      <c r="F36" s="18">
        <v>2.3141981792901421E-3</v>
      </c>
    </row>
    <row r="37" spans="1:6" s="10" customFormat="1" ht="20.25" customHeight="1" x14ac:dyDescent="0.2">
      <c r="A37" s="12">
        <v>29</v>
      </c>
      <c r="B37" s="11" t="s">
        <v>117</v>
      </c>
      <c r="C37" s="113">
        <v>7326.8005119999998</v>
      </c>
      <c r="D37" s="113">
        <v>15.764397589999998</v>
      </c>
      <c r="E37" s="18">
        <v>8.6267586690486617E-4</v>
      </c>
      <c r="F37" s="18">
        <v>2.1811891885538896E-3</v>
      </c>
    </row>
    <row r="38" spans="1:6" s="10" customFormat="1" ht="20.25" customHeight="1" x14ac:dyDescent="0.2">
      <c r="A38" s="12">
        <v>30</v>
      </c>
      <c r="B38" s="11" t="s">
        <v>111</v>
      </c>
      <c r="C38" s="113">
        <v>1487.29413</v>
      </c>
      <c r="D38" s="113">
        <v>14.97839617999999</v>
      </c>
      <c r="E38" s="18">
        <v>1.7511774079816367E-4</v>
      </c>
      <c r="F38" s="18">
        <v>2.0724366803852516E-3</v>
      </c>
    </row>
    <row r="39" spans="1:6" s="10" customFormat="1" ht="20.25" customHeight="1" x14ac:dyDescent="0.2">
      <c r="A39" s="12">
        <v>31</v>
      </c>
      <c r="B39" s="11" t="s">
        <v>229</v>
      </c>
      <c r="C39" s="113">
        <v>9412.1877939999904</v>
      </c>
      <c r="D39" s="113">
        <v>14.831812669999998</v>
      </c>
      <c r="E39" s="18">
        <v>1.1082145953560175E-3</v>
      </c>
      <c r="F39" s="18">
        <v>2.0521551336019428E-3</v>
      </c>
    </row>
    <row r="40" spans="1:6" s="10" customFormat="1" ht="20.25" customHeight="1" x14ac:dyDescent="0.2">
      <c r="A40" s="12">
        <v>32</v>
      </c>
      <c r="B40" s="11" t="s">
        <v>110</v>
      </c>
      <c r="C40" s="113">
        <v>5744.4872900000009</v>
      </c>
      <c r="D40" s="113">
        <v>13.599121089999995</v>
      </c>
      <c r="E40" s="18">
        <v>6.7637033991962687E-4</v>
      </c>
      <c r="F40" s="18">
        <v>1.8815978045465661E-3</v>
      </c>
    </row>
    <row r="41" spans="1:6" s="10" customFormat="1" ht="20.25" customHeight="1" x14ac:dyDescent="0.2">
      <c r="A41" s="12">
        <v>33</v>
      </c>
      <c r="B41" s="11" t="s">
        <v>186</v>
      </c>
      <c r="C41" s="113">
        <v>7815.4932879999978</v>
      </c>
      <c r="D41" s="113">
        <v>13.025548189999995</v>
      </c>
      <c r="E41" s="18">
        <v>9.2021577992630913E-4</v>
      </c>
      <c r="F41" s="18">
        <v>1.8022372707116984E-3</v>
      </c>
    </row>
    <row r="42" spans="1:6" s="10" customFormat="1" ht="20.25" customHeight="1" x14ac:dyDescent="0.2">
      <c r="A42" s="12">
        <v>34</v>
      </c>
      <c r="B42" s="11" t="s">
        <v>97</v>
      </c>
      <c r="C42" s="113">
        <v>2717.0482400000001</v>
      </c>
      <c r="D42" s="113">
        <v>12.685478669999991</v>
      </c>
      <c r="E42" s="18">
        <v>3.1991207376608606E-4</v>
      </c>
      <c r="F42" s="18">
        <v>1.7551846665036415E-3</v>
      </c>
    </row>
    <row r="43" spans="1:6" s="10" customFormat="1" ht="20.25" customHeight="1" x14ac:dyDescent="0.2">
      <c r="A43" s="12">
        <v>35</v>
      </c>
      <c r="B43" s="11" t="s">
        <v>114</v>
      </c>
      <c r="C43" s="113">
        <v>9588.5546000000031</v>
      </c>
      <c r="D43" s="113">
        <v>11.492181049999996</v>
      </c>
      <c r="E43" s="18">
        <v>1.1289804653984888E-3</v>
      </c>
      <c r="F43" s="18">
        <v>1.5900779535695459E-3</v>
      </c>
    </row>
    <row r="44" spans="1:6" s="10" customFormat="1" ht="20.25" customHeight="1" x14ac:dyDescent="0.2">
      <c r="A44" s="12">
        <v>36</v>
      </c>
      <c r="B44" s="11" t="s">
        <v>179</v>
      </c>
      <c r="C44" s="113">
        <v>2573.8793900000019</v>
      </c>
      <c r="D44" s="113">
        <v>11.341214249999998</v>
      </c>
      <c r="E44" s="109">
        <v>3.0305501431902778E-4</v>
      </c>
      <c r="F44" s="18">
        <v>1.5691899272361164E-3</v>
      </c>
    </row>
    <row r="45" spans="1:6" s="10" customFormat="1" ht="20.25" customHeight="1" x14ac:dyDescent="0.2">
      <c r="A45" s="12">
        <v>37</v>
      </c>
      <c r="B45" s="11" t="s">
        <v>149</v>
      </c>
      <c r="C45" s="113">
        <v>1709.3110200000006</v>
      </c>
      <c r="D45" s="113">
        <v>10.553718999999967</v>
      </c>
      <c r="E45" s="109">
        <v>2.0125856621501279E-4</v>
      </c>
      <c r="F45" s="18">
        <v>1.4602307287934686E-3</v>
      </c>
    </row>
    <row r="46" spans="1:6" s="10" customFormat="1" ht="20.25" customHeight="1" x14ac:dyDescent="0.2">
      <c r="A46" s="12">
        <v>38</v>
      </c>
      <c r="B46" s="11" t="s">
        <v>169</v>
      </c>
      <c r="C46" s="113">
        <v>2356.1400300000005</v>
      </c>
      <c r="D46" s="113">
        <v>9.9683091899999994</v>
      </c>
      <c r="E46" s="109">
        <v>2.7741783601184365E-4</v>
      </c>
      <c r="F46" s="18">
        <v>1.3792324197140719E-3</v>
      </c>
    </row>
    <row r="47" spans="1:6" s="10" customFormat="1" ht="20.25" customHeight="1" x14ac:dyDescent="0.2">
      <c r="A47" s="12">
        <v>39</v>
      </c>
      <c r="B47" s="11" t="s">
        <v>163</v>
      </c>
      <c r="C47" s="113">
        <v>3689.1880800000008</v>
      </c>
      <c r="D47" s="113">
        <v>9.9378543100000005</v>
      </c>
      <c r="E47" s="109">
        <v>4.3437425652255831E-4</v>
      </c>
      <c r="F47" s="18">
        <v>1.375018630089986E-3</v>
      </c>
    </row>
    <row r="48" spans="1:6" s="10" customFormat="1" ht="20.25" customHeight="1" x14ac:dyDescent="0.2">
      <c r="A48" s="12">
        <v>40</v>
      </c>
      <c r="B48" s="11" t="s">
        <v>130</v>
      </c>
      <c r="C48" s="113">
        <v>2603.4080200000003</v>
      </c>
      <c r="D48" s="113">
        <v>9.4848466299999981</v>
      </c>
      <c r="E48" s="109">
        <v>3.0653178926902679E-4</v>
      </c>
      <c r="F48" s="18">
        <v>1.3123397076442165E-3</v>
      </c>
    </row>
    <row r="49" spans="1:6" s="10" customFormat="1" ht="20.25" customHeight="1" x14ac:dyDescent="0.2">
      <c r="A49" s="12">
        <v>41</v>
      </c>
      <c r="B49" s="11" t="s">
        <v>142</v>
      </c>
      <c r="C49" s="113">
        <v>579.02114000000006</v>
      </c>
      <c r="D49" s="113">
        <v>9.1548951399999972</v>
      </c>
      <c r="E49" s="109">
        <v>6.817540113008934E-5</v>
      </c>
      <c r="F49" s="18">
        <v>1.2666870514848861E-3</v>
      </c>
    </row>
    <row r="50" spans="1:6" s="10" customFormat="1" ht="20.25" customHeight="1" x14ac:dyDescent="0.2">
      <c r="A50" s="12">
        <v>42</v>
      </c>
      <c r="B50" s="11" t="s">
        <v>141</v>
      </c>
      <c r="C50" s="113">
        <v>4474.7641399999984</v>
      </c>
      <c r="D50" s="113">
        <v>6.4693796499999943</v>
      </c>
      <c r="E50" s="18">
        <v>5.2686995194517266E-4</v>
      </c>
      <c r="F50" s="18">
        <v>8.9511450524323746E-4</v>
      </c>
    </row>
    <row r="51" spans="1:6" s="10" customFormat="1" ht="20.25" customHeight="1" x14ac:dyDescent="0.2">
      <c r="A51" s="12">
        <v>43</v>
      </c>
      <c r="B51" s="11" t="s">
        <v>126</v>
      </c>
      <c r="C51" s="113">
        <v>2800.3721600000022</v>
      </c>
      <c r="D51" s="113">
        <v>6.190100119999995</v>
      </c>
      <c r="E51" s="109">
        <v>3.2972284107197683E-4</v>
      </c>
      <c r="F51" s="18">
        <v>8.5647290869997176E-4</v>
      </c>
    </row>
    <row r="52" spans="1:6" s="10" customFormat="1" ht="20.25" customHeight="1" x14ac:dyDescent="0.2">
      <c r="A52" s="12">
        <v>44</v>
      </c>
      <c r="B52" s="11" t="s">
        <v>131</v>
      </c>
      <c r="C52" s="113">
        <v>275.44845000000004</v>
      </c>
      <c r="D52" s="113">
        <v>5.3448060199999947</v>
      </c>
      <c r="E52" s="110">
        <v>3.2431991290354884E-5</v>
      </c>
      <c r="F52" s="18">
        <v>7.3951656187210728E-4</v>
      </c>
    </row>
    <row r="53" spans="1:6" s="10" customFormat="1" ht="20.25" customHeight="1" x14ac:dyDescent="0.2">
      <c r="A53" s="12">
        <v>45</v>
      </c>
      <c r="B53" s="11" t="s">
        <v>133</v>
      </c>
      <c r="C53" s="113">
        <v>631.63740000000007</v>
      </c>
      <c r="D53" s="113">
        <v>5.0854176999999972</v>
      </c>
      <c r="E53" s="109">
        <v>7.4370571536933335E-5</v>
      </c>
      <c r="F53" s="18">
        <v>7.0362714738664387E-4</v>
      </c>
    </row>
    <row r="54" spans="1:6" s="10" customFormat="1" ht="20.25" customHeight="1" x14ac:dyDescent="0.2">
      <c r="A54" s="12">
        <v>46</v>
      </c>
      <c r="B54" s="11" t="s">
        <v>213</v>
      </c>
      <c r="C54" s="113">
        <v>827.38572999999997</v>
      </c>
      <c r="D54" s="113">
        <v>3.7904980499999983</v>
      </c>
      <c r="E54" s="109">
        <v>9.7418470821396581E-5</v>
      </c>
      <c r="F54" s="18">
        <v>5.2445983544205941E-4</v>
      </c>
    </row>
    <row r="55" spans="1:6" s="10" customFormat="1" ht="20.25" customHeight="1" x14ac:dyDescent="0.2">
      <c r="A55" s="12">
        <v>47</v>
      </c>
      <c r="B55" s="11" t="s">
        <v>196</v>
      </c>
      <c r="C55" s="113">
        <v>2544.9331099999995</v>
      </c>
      <c r="D55" s="113">
        <v>3.6917824799999996</v>
      </c>
      <c r="E55" s="109">
        <v>2.9964680671848307E-4</v>
      </c>
      <c r="F55" s="109">
        <v>5.1080137924056676E-4</v>
      </c>
    </row>
    <row r="56" spans="1:6" s="10" customFormat="1" ht="20.25" customHeight="1" x14ac:dyDescent="0.2">
      <c r="A56" s="12">
        <v>48</v>
      </c>
      <c r="B56" s="11" t="s">
        <v>113</v>
      </c>
      <c r="C56" s="113">
        <v>1091.8505399999992</v>
      </c>
      <c r="D56" s="113">
        <v>3.3450345699999984</v>
      </c>
      <c r="E56" s="109">
        <v>1.2855722079267192E-4</v>
      </c>
      <c r="F56" s="109">
        <v>4.6282474149543485E-4</v>
      </c>
    </row>
    <row r="57" spans="1:6" s="10" customFormat="1" ht="20.25" customHeight="1" x14ac:dyDescent="0.2">
      <c r="A57" s="12">
        <v>49</v>
      </c>
      <c r="B57" s="11" t="s">
        <v>124</v>
      </c>
      <c r="C57" s="113">
        <v>1530.7950900000001</v>
      </c>
      <c r="D57" s="113">
        <v>3.3379699099999884</v>
      </c>
      <c r="E57" s="109">
        <v>1.8023965292307152E-4</v>
      </c>
      <c r="F57" s="109">
        <v>4.6184726297620454E-4</v>
      </c>
    </row>
    <row r="58" spans="1:6" s="10" customFormat="1" ht="20.25" customHeight="1" x14ac:dyDescent="0.2">
      <c r="A58" s="12">
        <v>50</v>
      </c>
      <c r="B58" s="11" t="s">
        <v>159</v>
      </c>
      <c r="C58" s="113">
        <v>452.62946999999997</v>
      </c>
      <c r="D58" s="113">
        <v>3.2043892499999989</v>
      </c>
      <c r="E58" s="109">
        <v>5.3293728931122852E-5</v>
      </c>
      <c r="F58" s="109">
        <v>4.4336481290296518E-4</v>
      </c>
    </row>
    <row r="59" spans="1:6" s="10" customFormat="1" ht="20.25" customHeight="1" x14ac:dyDescent="0.2">
      <c r="A59" s="12">
        <v>51</v>
      </c>
      <c r="B59" s="11" t="s">
        <v>190</v>
      </c>
      <c r="C59" s="113">
        <v>586.08886000000007</v>
      </c>
      <c r="D59" s="113">
        <v>2.960041029999998</v>
      </c>
      <c r="E59" s="109">
        <v>6.9007572207772537E-5</v>
      </c>
      <c r="F59" s="109">
        <v>4.0955637254464324E-4</v>
      </c>
    </row>
    <row r="60" spans="1:6" s="10" customFormat="1" ht="20.25" customHeight="1" x14ac:dyDescent="0.2">
      <c r="A60" s="12">
        <v>52</v>
      </c>
      <c r="B60" s="11" t="s">
        <v>178</v>
      </c>
      <c r="C60" s="113">
        <v>242.20977000000002</v>
      </c>
      <c r="D60" s="113">
        <v>2.5630397999999976</v>
      </c>
      <c r="E60" s="109">
        <v>2.8518385749053445E-5</v>
      </c>
      <c r="F60" s="109">
        <v>3.5462659893452478E-4</v>
      </c>
    </row>
    <row r="61" spans="1:6" s="10" customFormat="1" ht="20.25" customHeight="1" x14ac:dyDescent="0.2">
      <c r="A61" s="12">
        <v>53</v>
      </c>
      <c r="B61" s="11" t="s">
        <v>200</v>
      </c>
      <c r="C61" s="113">
        <v>981.7727299999998</v>
      </c>
      <c r="D61" s="113">
        <v>2.53220629</v>
      </c>
      <c r="E61" s="109">
        <v>1.1559638338305381E-4</v>
      </c>
      <c r="F61" s="109">
        <v>3.5036042141183753E-4</v>
      </c>
    </row>
    <row r="62" spans="1:6" s="10" customFormat="1" ht="20.25" customHeight="1" x14ac:dyDescent="0.2">
      <c r="A62" s="12">
        <v>54</v>
      </c>
      <c r="B62" s="11" t="s">
        <v>173</v>
      </c>
      <c r="C62" s="113">
        <v>346.90718000000004</v>
      </c>
      <c r="D62" s="113">
        <v>2.3349480599999981</v>
      </c>
      <c r="E62" s="109">
        <v>4.0845721369358134E-5</v>
      </c>
      <c r="F62" s="109">
        <v>3.230674331341116E-4</v>
      </c>
    </row>
    <row r="63" spans="1:6" s="10" customFormat="1" ht="20.25" customHeight="1" x14ac:dyDescent="0.2">
      <c r="A63" s="12">
        <v>55</v>
      </c>
      <c r="B63" s="11" t="s">
        <v>180</v>
      </c>
      <c r="C63" s="113">
        <v>301.75181999999973</v>
      </c>
      <c r="D63" s="113">
        <v>2.2186557199999983</v>
      </c>
      <c r="E63" s="109">
        <v>3.5529016039439415E-5</v>
      </c>
      <c r="F63" s="109">
        <v>3.0697702477746518E-4</v>
      </c>
    </row>
    <row r="64" spans="1:6" s="10" customFormat="1" ht="20.25" customHeight="1" x14ac:dyDescent="0.2">
      <c r="A64" s="12">
        <v>56</v>
      </c>
      <c r="B64" s="11" t="s">
        <v>136</v>
      </c>
      <c r="C64" s="113">
        <v>455.36679999999996</v>
      </c>
      <c r="D64" s="113">
        <v>1.8583843799999999</v>
      </c>
      <c r="E64" s="109">
        <v>5.3616029030175239E-5</v>
      </c>
      <c r="F64" s="109">
        <v>2.5712926197729981E-4</v>
      </c>
    </row>
    <row r="65" spans="1:6" s="10" customFormat="1" ht="20.25" customHeight="1" x14ac:dyDescent="0.2">
      <c r="A65" s="12">
        <v>57</v>
      </c>
      <c r="B65" s="11" t="s">
        <v>152</v>
      </c>
      <c r="C65" s="113">
        <v>531.40849999999966</v>
      </c>
      <c r="D65" s="113">
        <v>1.846274449999999</v>
      </c>
      <c r="E65" s="109">
        <v>6.2569369490445635E-5</v>
      </c>
      <c r="F65" s="109">
        <v>2.5545371121556934E-4</v>
      </c>
    </row>
    <row r="66" spans="1:6" s="10" customFormat="1" ht="20.25" customHeight="1" x14ac:dyDescent="0.2">
      <c r="A66" s="12">
        <v>58</v>
      </c>
      <c r="B66" s="11" t="s">
        <v>118</v>
      </c>
      <c r="C66" s="113">
        <v>1002.7626799999997</v>
      </c>
      <c r="D66" s="113">
        <v>1.74567363</v>
      </c>
      <c r="E66" s="109">
        <v>1.1806779273600165E-4</v>
      </c>
      <c r="F66" s="109">
        <v>2.4153440857866763E-4</v>
      </c>
    </row>
    <row r="67" spans="1:6" s="10" customFormat="1" ht="20.25" customHeight="1" x14ac:dyDescent="0.2">
      <c r="A67" s="12">
        <v>59</v>
      </c>
      <c r="B67" s="11" t="s">
        <v>151</v>
      </c>
      <c r="C67" s="113">
        <v>470.67532999999992</v>
      </c>
      <c r="D67" s="113">
        <v>1.6710834899999993</v>
      </c>
      <c r="E67" s="109">
        <v>5.5418493744092253E-5</v>
      </c>
      <c r="F67" s="109">
        <v>2.3121398840327657E-4</v>
      </c>
    </row>
    <row r="68" spans="1:6" s="10" customFormat="1" ht="20.25" customHeight="1" x14ac:dyDescent="0.2">
      <c r="A68" s="12">
        <v>60</v>
      </c>
      <c r="B68" s="11" t="s">
        <v>230</v>
      </c>
      <c r="C68" s="113">
        <v>208.12747999999996</v>
      </c>
      <c r="D68" s="113">
        <v>1.4913300499999997</v>
      </c>
      <c r="E68" s="109">
        <v>2.450545145069253E-5</v>
      </c>
      <c r="F68" s="109">
        <v>2.0634299300399282E-4</v>
      </c>
    </row>
    <row r="69" spans="1:6" s="10" customFormat="1" ht="20.25" customHeight="1" x14ac:dyDescent="0.2">
      <c r="A69" s="12">
        <v>61</v>
      </c>
      <c r="B69" s="11" t="s">
        <v>140</v>
      </c>
      <c r="C69" s="113">
        <v>63.831410000000005</v>
      </c>
      <c r="D69" s="113">
        <v>1.2004665299999988</v>
      </c>
      <c r="E69" s="109">
        <v>7.5156702939191405E-6</v>
      </c>
      <c r="F69" s="109">
        <v>1.6609861566278862E-4</v>
      </c>
    </row>
    <row r="70" spans="1:6" s="10" customFormat="1" ht="20.25" customHeight="1" x14ac:dyDescent="0.2">
      <c r="A70" s="12">
        <v>62</v>
      </c>
      <c r="B70" s="11" t="s">
        <v>132</v>
      </c>
      <c r="C70" s="113">
        <v>298.69648999999998</v>
      </c>
      <c r="D70" s="113">
        <v>1.1787040200000001</v>
      </c>
      <c r="E70" s="109">
        <v>3.5169273822886181E-5</v>
      </c>
      <c r="F70" s="109">
        <v>1.630875173155924E-4</v>
      </c>
    </row>
    <row r="71" spans="1:6" s="10" customFormat="1" ht="20.25" customHeight="1" x14ac:dyDescent="0.2">
      <c r="A71" s="12">
        <v>63</v>
      </c>
      <c r="B71" s="11" t="s">
        <v>199</v>
      </c>
      <c r="C71" s="113">
        <v>114.98765</v>
      </c>
      <c r="D71" s="113">
        <v>1.0935211899999988</v>
      </c>
      <c r="E71" s="109">
        <v>1.3538934284430992E-5</v>
      </c>
      <c r="F71" s="109">
        <v>1.5130147431676019E-4</v>
      </c>
    </row>
    <row r="72" spans="1:6" s="10" customFormat="1" ht="20.25" customHeight="1" x14ac:dyDescent="0.2">
      <c r="A72" s="12">
        <v>64</v>
      </c>
      <c r="B72" s="11" t="s">
        <v>231</v>
      </c>
      <c r="C72" s="113">
        <v>112.95699999999999</v>
      </c>
      <c r="D72" s="113">
        <v>1.0837569199999999</v>
      </c>
      <c r="E72" s="109">
        <v>1.3299840460836197E-5</v>
      </c>
      <c r="F72" s="109">
        <v>1.4995047311062285E-4</v>
      </c>
    </row>
    <row r="73" spans="1:6" s="10" customFormat="1" ht="20.25" customHeight="1" x14ac:dyDescent="0.2">
      <c r="A73" s="12">
        <v>65</v>
      </c>
      <c r="B73" s="11" t="s">
        <v>232</v>
      </c>
      <c r="C73" s="113">
        <v>120.5</v>
      </c>
      <c r="D73" s="113">
        <v>1.0051075799999998</v>
      </c>
      <c r="E73" s="109">
        <v>1.4187972197657178E-5</v>
      </c>
      <c r="F73" s="109">
        <v>1.3906841503542435E-4</v>
      </c>
    </row>
    <row r="74" spans="1:6" s="10" customFormat="1" ht="20.25" customHeight="1" x14ac:dyDescent="0.2">
      <c r="A74" s="12">
        <v>66</v>
      </c>
      <c r="B74" s="11" t="s">
        <v>101</v>
      </c>
      <c r="C74" s="113">
        <v>37.000019999999999</v>
      </c>
      <c r="D74" s="113">
        <v>0.80852687000000001</v>
      </c>
      <c r="E74" s="109">
        <v>4.3564751458320291E-6</v>
      </c>
      <c r="F74" s="109">
        <v>1.1186916959123183E-4</v>
      </c>
    </row>
    <row r="75" spans="1:6" s="10" customFormat="1" ht="20.25" customHeight="1" x14ac:dyDescent="0.2">
      <c r="A75" s="12">
        <v>67</v>
      </c>
      <c r="B75" s="11" t="s">
        <v>233</v>
      </c>
      <c r="C75" s="113">
        <v>52.465970000000006</v>
      </c>
      <c r="D75" s="113">
        <v>0.78571482999999986</v>
      </c>
      <c r="E75" s="109">
        <v>6.1774748853370598E-6</v>
      </c>
      <c r="F75" s="109">
        <v>1.0871285646649675E-4</v>
      </c>
    </row>
    <row r="76" spans="1:6" s="10" customFormat="1" ht="20.25" customHeight="1" x14ac:dyDescent="0.2">
      <c r="A76" s="12">
        <v>68</v>
      </c>
      <c r="B76" s="11" t="s">
        <v>209</v>
      </c>
      <c r="C76" s="113">
        <v>71.416070000000005</v>
      </c>
      <c r="D76" s="113">
        <v>0.69928807999999987</v>
      </c>
      <c r="E76" s="109">
        <v>8.4087071836177513E-6</v>
      </c>
      <c r="F76" s="109">
        <v>9.6754702555088706E-5</v>
      </c>
    </row>
    <row r="77" spans="1:6" s="10" customFormat="1" ht="20.25" customHeight="1" x14ac:dyDescent="0.2">
      <c r="A77" s="12">
        <v>69</v>
      </c>
      <c r="B77" s="11" t="s">
        <v>234</v>
      </c>
      <c r="C77" s="113">
        <v>243.41396</v>
      </c>
      <c r="D77" s="113">
        <v>0.64257525999999987</v>
      </c>
      <c r="E77" s="109">
        <v>2.8660170099598642E-5</v>
      </c>
      <c r="F77" s="109">
        <v>8.8907819150240336E-5</v>
      </c>
    </row>
    <row r="78" spans="1:6" s="10" customFormat="1" ht="20.25" customHeight="1" x14ac:dyDescent="0.2">
      <c r="A78" s="12">
        <v>70</v>
      </c>
      <c r="B78" s="11" t="s">
        <v>104</v>
      </c>
      <c r="C78" s="113">
        <v>274.25671</v>
      </c>
      <c r="D78" s="113">
        <v>0.58459823999999982</v>
      </c>
      <c r="E78" s="109">
        <v>3.2291672834032595E-5</v>
      </c>
      <c r="F78" s="109">
        <v>8.0886018857104434E-5</v>
      </c>
    </row>
    <row r="79" spans="1:6" s="10" customFormat="1" ht="20.25" customHeight="1" x14ac:dyDescent="0.2">
      <c r="A79" s="12">
        <v>71</v>
      </c>
      <c r="B79" s="11" t="s">
        <v>215</v>
      </c>
      <c r="C79" s="113">
        <v>161.04147000000003</v>
      </c>
      <c r="D79" s="113">
        <v>0.56037018999999999</v>
      </c>
      <c r="E79" s="109">
        <v>1.8961426547965501E-5</v>
      </c>
      <c r="F79" s="109">
        <v>7.7533784151144914E-5</v>
      </c>
    </row>
    <row r="80" spans="1:6" s="10" customFormat="1" ht="20.25" customHeight="1" x14ac:dyDescent="0.2">
      <c r="A80" s="12">
        <v>72</v>
      </c>
      <c r="B80" s="11" t="s">
        <v>167</v>
      </c>
      <c r="C80" s="113">
        <v>92.947620000000015</v>
      </c>
      <c r="D80" s="113">
        <v>0.54948369999999991</v>
      </c>
      <c r="E80" s="109">
        <v>1.0943885878824934E-5</v>
      </c>
      <c r="F80" s="109">
        <v>7.6027510653934783E-5</v>
      </c>
    </row>
    <row r="81" spans="1:6" s="10" customFormat="1" ht="20.25" customHeight="1" x14ac:dyDescent="0.2">
      <c r="A81" s="12">
        <v>73</v>
      </c>
      <c r="B81" s="11" t="s">
        <v>175</v>
      </c>
      <c r="C81" s="113">
        <v>38.907180000000011</v>
      </c>
      <c r="D81" s="113">
        <v>0.53254084999999884</v>
      </c>
      <c r="E81" s="109">
        <v>4.5810289471306522E-6</v>
      </c>
      <c r="F81" s="109">
        <v>7.3683268761257897E-5</v>
      </c>
    </row>
    <row r="82" spans="1:6" s="10" customFormat="1" ht="20.25" customHeight="1" x14ac:dyDescent="0.2">
      <c r="A82" s="12">
        <v>74</v>
      </c>
      <c r="B82" s="11" t="s">
        <v>134</v>
      </c>
      <c r="C82" s="113">
        <v>13.679849999999993</v>
      </c>
      <c r="D82" s="113">
        <v>0.52174386999999978</v>
      </c>
      <c r="E82" s="109">
        <v>1.6106998462084685E-6</v>
      </c>
      <c r="F82" s="109">
        <v>7.2189380021737057E-5</v>
      </c>
    </row>
    <row r="83" spans="1:6" s="10" customFormat="1" ht="20.25" customHeight="1" x14ac:dyDescent="0.2">
      <c r="A83" s="12">
        <v>75</v>
      </c>
      <c r="B83" s="11" t="s">
        <v>135</v>
      </c>
      <c r="C83" s="113">
        <v>871.92205000000001</v>
      </c>
      <c r="D83" s="113">
        <v>0.5161503599999997</v>
      </c>
      <c r="E83" s="109">
        <v>1.0266228882924691E-4</v>
      </c>
      <c r="F83" s="109">
        <v>7.1415452349054678E-5</v>
      </c>
    </row>
    <row r="84" spans="1:6" s="10" customFormat="1" ht="20.25" customHeight="1" x14ac:dyDescent="0.2">
      <c r="A84" s="12">
        <v>76</v>
      </c>
      <c r="B84" s="11" t="s">
        <v>120</v>
      </c>
      <c r="C84" s="113">
        <v>114.0183</v>
      </c>
      <c r="D84" s="113">
        <v>0.46649126999999996</v>
      </c>
      <c r="E84" s="109">
        <v>1.342480058443266E-5</v>
      </c>
      <c r="F84" s="109">
        <v>6.4544535169819549E-5</v>
      </c>
    </row>
    <row r="85" spans="1:6" s="10" customFormat="1" ht="20.25" customHeight="1" x14ac:dyDescent="0.2">
      <c r="A85" s="12">
        <v>77</v>
      </c>
      <c r="B85" s="11" t="s">
        <v>184</v>
      </c>
      <c r="C85" s="113">
        <v>349.28267</v>
      </c>
      <c r="D85" s="113">
        <v>0.43958797999999899</v>
      </c>
      <c r="E85" s="109">
        <v>4.1125417519364869E-5</v>
      </c>
      <c r="F85" s="109">
        <v>6.0822149652103604E-5</v>
      </c>
    </row>
    <row r="86" spans="1:6" s="10" customFormat="1" ht="20.25" customHeight="1" x14ac:dyDescent="0.2">
      <c r="A86" s="12">
        <v>78</v>
      </c>
      <c r="B86" s="11" t="s">
        <v>108</v>
      </c>
      <c r="C86" s="113">
        <v>154.64081999999999</v>
      </c>
      <c r="D86" s="113">
        <v>0.40630621999999983</v>
      </c>
      <c r="E86" s="109">
        <v>1.8207797965003387E-5</v>
      </c>
      <c r="F86" s="109">
        <v>5.6217228044817277E-5</v>
      </c>
    </row>
    <row r="87" spans="1:6" s="10" customFormat="1" ht="20.25" customHeight="1" x14ac:dyDescent="0.2">
      <c r="A87" s="12">
        <v>79</v>
      </c>
      <c r="B87" s="11" t="s">
        <v>235</v>
      </c>
      <c r="C87" s="113">
        <v>75.430000000000007</v>
      </c>
      <c r="D87" s="113">
        <v>0.39020822999999882</v>
      </c>
      <c r="E87" s="109">
        <v>8.8813173682098019E-6</v>
      </c>
      <c r="F87" s="109">
        <v>5.3989882436144969E-5</v>
      </c>
    </row>
    <row r="88" spans="1:6" s="10" customFormat="1" ht="20.25" customHeight="1" x14ac:dyDescent="0.2">
      <c r="A88" s="12">
        <v>80</v>
      </c>
      <c r="B88" s="11" t="s">
        <v>168</v>
      </c>
      <c r="C88" s="113">
        <v>43.614490000000011</v>
      </c>
      <c r="D88" s="113">
        <v>0.38593489999999986</v>
      </c>
      <c r="E88" s="109">
        <v>5.1352794318257023E-6</v>
      </c>
      <c r="F88" s="109">
        <v>5.3398617140918371E-5</v>
      </c>
    </row>
    <row r="89" spans="1:6" s="10" customFormat="1" ht="20.25" customHeight="1" x14ac:dyDescent="0.2">
      <c r="A89" s="12">
        <v>81</v>
      </c>
      <c r="B89" s="11" t="s">
        <v>236</v>
      </c>
      <c r="C89" s="113">
        <v>46.959000000000003</v>
      </c>
      <c r="D89" s="113">
        <v>0.37439733999999897</v>
      </c>
      <c r="E89" s="109">
        <v>5.5290704268031823E-6</v>
      </c>
      <c r="F89" s="109">
        <v>5.1802260477708016E-5</v>
      </c>
    </row>
    <row r="90" spans="1:6" s="10" customFormat="1" ht="20.25" customHeight="1" x14ac:dyDescent="0.2">
      <c r="A90" s="12">
        <v>82</v>
      </c>
      <c r="B90" s="11" t="s">
        <v>182</v>
      </c>
      <c r="C90" s="113">
        <v>295.89159000000001</v>
      </c>
      <c r="D90" s="113">
        <v>0.34424862999999989</v>
      </c>
      <c r="E90" s="18">
        <v>3.4839017862577401E-5</v>
      </c>
      <c r="F90" s="18">
        <v>4.7630833061886004E-5</v>
      </c>
    </row>
    <row r="91" spans="1:6" s="10" customFormat="1" ht="20.25" customHeight="1" x14ac:dyDescent="0.2">
      <c r="A91" s="12">
        <v>83</v>
      </c>
      <c r="B91" s="11" t="s">
        <v>177</v>
      </c>
      <c r="C91" s="113">
        <v>111.09830000000001</v>
      </c>
      <c r="D91" s="113">
        <v>0.33551364999999972</v>
      </c>
      <c r="E91" s="18">
        <v>1.3080992461468686E-5</v>
      </c>
      <c r="F91" s="18">
        <v>4.6422246192044511E-5</v>
      </c>
    </row>
    <row r="92" spans="1:6" s="10" customFormat="1" ht="20.25" customHeight="1" x14ac:dyDescent="0.2">
      <c r="A92" s="12">
        <v>84</v>
      </c>
      <c r="B92" s="11" t="s">
        <v>198</v>
      </c>
      <c r="C92" s="113">
        <v>20.179300000000001</v>
      </c>
      <c r="D92" s="113">
        <v>0.25909256000000003</v>
      </c>
      <c r="E92" s="18">
        <v>2.3759613889475812E-6</v>
      </c>
      <c r="F92" s="18">
        <v>3.5848492622720644E-5</v>
      </c>
    </row>
    <row r="93" spans="1:6" s="10" customFormat="1" ht="20.25" customHeight="1" x14ac:dyDescent="0.2">
      <c r="A93" s="12">
        <v>85</v>
      </c>
      <c r="B93" s="11" t="s">
        <v>237</v>
      </c>
      <c r="C93" s="113">
        <v>392.30599999999998</v>
      </c>
      <c r="D93" s="113">
        <v>0.25009991000000004</v>
      </c>
      <c r="E93" s="18">
        <v>4.6191092290241467E-5</v>
      </c>
      <c r="F93" s="18">
        <v>3.4604254088106955E-5</v>
      </c>
    </row>
    <row r="94" spans="1:6" s="10" customFormat="1" ht="20.25" customHeight="1" x14ac:dyDescent="0.2">
      <c r="A94" s="12">
        <v>86</v>
      </c>
      <c r="B94" s="11" t="s">
        <v>238</v>
      </c>
      <c r="C94" s="113">
        <v>22</v>
      </c>
      <c r="D94" s="113">
        <v>0.23664299999999999</v>
      </c>
      <c r="E94" s="18">
        <v>2.5903351730162482E-6</v>
      </c>
      <c r="F94" s="18">
        <v>3.2742332854785488E-5</v>
      </c>
    </row>
    <row r="95" spans="1:6" s="10" customFormat="1" ht="20.25" customHeight="1" x14ac:dyDescent="0.2">
      <c r="A95" s="12">
        <v>87</v>
      </c>
      <c r="B95" s="11" t="s">
        <v>155</v>
      </c>
      <c r="C95" s="113">
        <v>41.126450000000006</v>
      </c>
      <c r="D95" s="113">
        <v>0.2021878599999998</v>
      </c>
      <c r="E95" s="18">
        <v>4.8423313625588226E-6</v>
      </c>
      <c r="F95" s="18">
        <v>2.7975060370755787E-5</v>
      </c>
    </row>
    <row r="96" spans="1:6" s="10" customFormat="1" ht="20.25" customHeight="1" x14ac:dyDescent="0.2">
      <c r="A96" s="12">
        <v>88</v>
      </c>
      <c r="B96" s="11" t="s">
        <v>174</v>
      </c>
      <c r="C96" s="113">
        <v>47.60613</v>
      </c>
      <c r="D96" s="113">
        <v>0.19209338999999997</v>
      </c>
      <c r="E96" s="18">
        <v>5.605265135917455E-6</v>
      </c>
      <c r="F96" s="18">
        <v>2.6578372124187579E-5</v>
      </c>
    </row>
    <row r="97" spans="1:6" s="10" customFormat="1" ht="20.25" customHeight="1" x14ac:dyDescent="0.2">
      <c r="A97" s="12">
        <v>89</v>
      </c>
      <c r="B97" s="11" t="s">
        <v>170</v>
      </c>
      <c r="C97" s="113">
        <v>21.388109999999998</v>
      </c>
      <c r="D97" s="113">
        <v>0.15588538000000005</v>
      </c>
      <c r="E97" s="18">
        <v>2.5182897098791155E-6</v>
      </c>
      <c r="F97" s="18">
        <v>2.1568569529437683E-5</v>
      </c>
    </row>
    <row r="98" spans="1:6" s="10" customFormat="1" ht="20.25" customHeight="1" x14ac:dyDescent="0.2">
      <c r="A98" s="12">
        <v>90</v>
      </c>
      <c r="B98" s="11" t="s">
        <v>239</v>
      </c>
      <c r="C98" s="113">
        <v>30.326169999999991</v>
      </c>
      <c r="D98" s="113">
        <v>0.1473336299999998</v>
      </c>
      <c r="E98" s="18">
        <v>3.5706793097213699E-6</v>
      </c>
      <c r="F98" s="18">
        <v>2.0385334677821876E-5</v>
      </c>
    </row>
    <row r="99" spans="1:6" s="10" customFormat="1" ht="20.25" customHeight="1" x14ac:dyDescent="0.2">
      <c r="A99" s="12">
        <v>91</v>
      </c>
      <c r="B99" s="11" t="s">
        <v>221</v>
      </c>
      <c r="C99" s="113">
        <v>17.489899999999999</v>
      </c>
      <c r="D99" s="113">
        <v>0.14438042999999998</v>
      </c>
      <c r="E99" s="18">
        <v>2.0593046882971307E-6</v>
      </c>
      <c r="F99" s="18">
        <v>1.9976724841964712E-5</v>
      </c>
    </row>
    <row r="100" spans="1:6" s="10" customFormat="1" ht="20.25" customHeight="1" x14ac:dyDescent="0.2">
      <c r="A100" s="12">
        <v>92</v>
      </c>
      <c r="B100" s="11" t="s">
        <v>240</v>
      </c>
      <c r="C100" s="113">
        <v>1.32379</v>
      </c>
      <c r="D100" s="113">
        <v>0.12557819999999989</v>
      </c>
      <c r="E100" s="18">
        <v>1.5586635448578087E-7</v>
      </c>
      <c r="F100" s="18">
        <v>1.7375215931613524E-5</v>
      </c>
    </row>
    <row r="101" spans="1:6" s="10" customFormat="1" ht="20.25" customHeight="1" x14ac:dyDescent="0.2">
      <c r="A101" s="12">
        <v>93</v>
      </c>
      <c r="B101" s="11" t="s">
        <v>146</v>
      </c>
      <c r="C101" s="113">
        <v>38.268700000000003</v>
      </c>
      <c r="D101" s="113">
        <v>0.10514308999999999</v>
      </c>
      <c r="E101" s="18">
        <v>4.5058527107094046E-6</v>
      </c>
      <c r="F101" s="18">
        <v>1.4547778933501804E-5</v>
      </c>
    </row>
    <row r="102" spans="1:6" s="10" customFormat="1" ht="20.25" customHeight="1" x14ac:dyDescent="0.2">
      <c r="A102" s="12">
        <v>94</v>
      </c>
      <c r="B102" s="11" t="s">
        <v>241</v>
      </c>
      <c r="C102" s="113">
        <v>38.015999999999998</v>
      </c>
      <c r="D102" s="113">
        <v>9.1190880000000002E-2</v>
      </c>
      <c r="E102" s="18">
        <v>4.4760991789720766E-6</v>
      </c>
      <c r="F102" s="18">
        <v>1.2617327139534239E-5</v>
      </c>
    </row>
    <row r="103" spans="1:6" s="10" customFormat="1" ht="20.25" customHeight="1" x14ac:dyDescent="0.2">
      <c r="A103" s="12">
        <v>95</v>
      </c>
      <c r="B103" s="11" t="s">
        <v>242</v>
      </c>
      <c r="C103" s="113">
        <v>9.6</v>
      </c>
      <c r="D103" s="113">
        <v>9.0748499999999996E-2</v>
      </c>
      <c r="E103" s="18">
        <v>1.1303280754979991E-6</v>
      </c>
      <c r="F103" s="18">
        <v>1.2556118681188544E-5</v>
      </c>
    </row>
    <row r="104" spans="1:6" s="10" customFormat="1" ht="20.25" customHeight="1" x14ac:dyDescent="0.2">
      <c r="A104" s="12">
        <v>96</v>
      </c>
      <c r="B104" s="11" t="s">
        <v>243</v>
      </c>
      <c r="C104" s="113">
        <v>12.463700000000001</v>
      </c>
      <c r="D104" s="113">
        <v>8.5543649999999916E-2</v>
      </c>
      <c r="E104" s="18">
        <v>1.46750729526921E-6</v>
      </c>
      <c r="F104" s="18">
        <v>1.1835966675174282E-5</v>
      </c>
    </row>
    <row r="105" spans="1:6" s="10" customFormat="1" ht="20.25" customHeight="1" x14ac:dyDescent="0.2">
      <c r="A105" s="12">
        <v>97</v>
      </c>
      <c r="B105" s="11" t="s">
        <v>244</v>
      </c>
      <c r="C105" s="113">
        <v>1.8567899999999997</v>
      </c>
      <c r="D105" s="113">
        <v>8.0863249999999984E-2</v>
      </c>
      <c r="E105" s="18">
        <v>2.1862311117749267E-7</v>
      </c>
      <c r="F105" s="18">
        <v>1.1188378473987111E-5</v>
      </c>
    </row>
    <row r="106" spans="1:6" s="10" customFormat="1" ht="20.25" customHeight="1" x14ac:dyDescent="0.2">
      <c r="A106" s="12">
        <v>98</v>
      </c>
      <c r="B106" s="11" t="s">
        <v>161</v>
      </c>
      <c r="C106" s="113">
        <v>52.957000000000001</v>
      </c>
      <c r="D106" s="113">
        <v>7.5002719999999995E-2</v>
      </c>
      <c r="E106" s="18">
        <v>6.2352899889737033E-6</v>
      </c>
      <c r="F106" s="18">
        <v>1.0377505454436753E-5</v>
      </c>
    </row>
    <row r="107" spans="1:6" s="10" customFormat="1" ht="20.25" customHeight="1" x14ac:dyDescent="0.2">
      <c r="A107" s="12">
        <v>99</v>
      </c>
      <c r="B107" s="11" t="s">
        <v>245</v>
      </c>
      <c r="C107" s="113">
        <v>8.6997999999999998</v>
      </c>
      <c r="D107" s="113">
        <v>6.7276929999999999E-2</v>
      </c>
      <c r="E107" s="18">
        <v>1.0243362699184889E-6</v>
      </c>
      <c r="F107" s="18">
        <v>9.3085518502896909E-6</v>
      </c>
    </row>
    <row r="108" spans="1:6" s="10" customFormat="1" ht="20.25" customHeight="1" x14ac:dyDescent="0.2">
      <c r="A108" s="12">
        <v>100</v>
      </c>
      <c r="B108" s="11" t="s">
        <v>181</v>
      </c>
      <c r="C108" s="113">
        <v>2.9043599999999992</v>
      </c>
      <c r="D108" s="113">
        <v>6.244075999999988E-2</v>
      </c>
      <c r="E108" s="18">
        <v>3.4196663014097586E-7</v>
      </c>
      <c r="F108" s="18">
        <v>8.63941104374848E-6</v>
      </c>
    </row>
    <row r="109" spans="1:6" s="10" customFormat="1" ht="20.25" customHeight="1" x14ac:dyDescent="0.2">
      <c r="A109" s="12">
        <v>101</v>
      </c>
      <c r="B109" s="11" t="s">
        <v>246</v>
      </c>
      <c r="C109" s="113">
        <v>6.9815000000000005</v>
      </c>
      <c r="D109" s="113">
        <v>6.0689149999999997E-2</v>
      </c>
      <c r="E109" s="18">
        <v>8.2201931865513362E-7</v>
      </c>
      <c r="F109" s="18">
        <v>8.3970552687973218E-6</v>
      </c>
    </row>
    <row r="110" spans="1:6" s="10" customFormat="1" ht="20.25" customHeight="1" x14ac:dyDescent="0.2">
      <c r="A110" s="12">
        <v>102</v>
      </c>
      <c r="B110" s="11" t="s">
        <v>147</v>
      </c>
      <c r="C110" s="113">
        <v>3.6553499999999985</v>
      </c>
      <c r="D110" s="113">
        <v>4.6626919999999974E-2</v>
      </c>
      <c r="E110" s="18">
        <v>4.3039007612204272E-7</v>
      </c>
      <c r="F110" s="18">
        <v>6.4513809182331765E-6</v>
      </c>
    </row>
    <row r="111" spans="1:6" s="10" customFormat="1" ht="20.25" customHeight="1" x14ac:dyDescent="0.2">
      <c r="A111" s="12">
        <v>103</v>
      </c>
      <c r="B111" s="11" t="s">
        <v>164</v>
      </c>
      <c r="C111" s="113">
        <v>7.2456399999999901</v>
      </c>
      <c r="D111" s="113">
        <v>4.3819630000000005E-2</v>
      </c>
      <c r="E111" s="18">
        <v>8.5311982468242835E-7</v>
      </c>
      <c r="F111" s="18">
        <v>6.0629594411562733E-6</v>
      </c>
    </row>
    <row r="112" spans="1:6" s="10" customFormat="1" ht="20.25" customHeight="1" x14ac:dyDescent="0.2">
      <c r="A112" s="12">
        <v>104</v>
      </c>
      <c r="B112" s="11" t="s">
        <v>195</v>
      </c>
      <c r="C112" s="113">
        <v>1.044</v>
      </c>
      <c r="D112" s="113">
        <v>3.3769800000000003E-2</v>
      </c>
      <c r="E112" s="18">
        <v>1.2292317821040744E-7</v>
      </c>
      <c r="F112" s="18">
        <v>4.6724476618346412E-6</v>
      </c>
    </row>
    <row r="113" spans="1:6" s="10" customFormat="1" ht="20.25" customHeight="1" x14ac:dyDescent="0.2">
      <c r="A113" s="12">
        <v>105</v>
      </c>
      <c r="B113" s="11" t="s">
        <v>153</v>
      </c>
      <c r="C113" s="113">
        <v>1.23705</v>
      </c>
      <c r="D113" s="113">
        <v>3.098550999999999E-2</v>
      </c>
      <c r="E113" s="18">
        <v>1.4565336935362501E-7</v>
      </c>
      <c r="F113" s="18">
        <v>4.2872085043516353E-6</v>
      </c>
    </row>
    <row r="114" spans="1:6" s="10" customFormat="1" ht="20.25" customHeight="1" x14ac:dyDescent="0.2">
      <c r="A114" s="12">
        <v>106</v>
      </c>
      <c r="B114" s="11" t="s">
        <v>192</v>
      </c>
      <c r="C114" s="113">
        <v>0.1205</v>
      </c>
      <c r="D114" s="113">
        <v>2.807473999999998E-2</v>
      </c>
      <c r="E114" s="18">
        <v>1.4187972197657178E-8</v>
      </c>
      <c r="F114" s="18">
        <v>3.8844693563365898E-6</v>
      </c>
    </row>
    <row r="115" spans="1:6" s="10" customFormat="1" ht="20.25" customHeight="1" x14ac:dyDescent="0.2">
      <c r="A115" s="12">
        <v>107</v>
      </c>
      <c r="B115" s="11" t="s">
        <v>247</v>
      </c>
      <c r="C115" s="113">
        <v>2.58</v>
      </c>
      <c r="D115" s="113">
        <v>2.7729939999999998E-2</v>
      </c>
      <c r="E115" s="18">
        <v>3.0377567029008729E-7</v>
      </c>
      <c r="F115" s="18">
        <v>3.8367622347723376E-6</v>
      </c>
    </row>
    <row r="116" spans="1:6" s="10" customFormat="1" ht="20.25" customHeight="1" x14ac:dyDescent="0.2">
      <c r="A116" s="12">
        <v>108</v>
      </c>
      <c r="B116" s="11" t="s">
        <v>189</v>
      </c>
      <c r="C116" s="113">
        <v>1.1426400000000001</v>
      </c>
      <c r="D116" s="113">
        <v>2.51665999999999E-2</v>
      </c>
      <c r="E116" s="18">
        <v>1.3453729918614937E-7</v>
      </c>
      <c r="F116" s="18">
        <v>3.4820940996490123E-6</v>
      </c>
    </row>
    <row r="117" spans="1:6" s="10" customFormat="1" ht="20.25" customHeight="1" x14ac:dyDescent="0.2">
      <c r="A117" s="12">
        <v>109</v>
      </c>
      <c r="B117" s="11" t="s">
        <v>171</v>
      </c>
      <c r="C117" s="113">
        <v>2.0547300000000002</v>
      </c>
      <c r="D117" s="113">
        <v>2.043136999999999E-2</v>
      </c>
      <c r="E117" s="18">
        <v>2.4192906318416713E-7</v>
      </c>
      <c r="F117" s="18">
        <v>2.8269195252734214E-6</v>
      </c>
    </row>
    <row r="118" spans="1:6" s="10" customFormat="1" ht="20.25" customHeight="1" x14ac:dyDescent="0.2">
      <c r="A118" s="12">
        <v>110</v>
      </c>
      <c r="B118" s="11" t="s">
        <v>145</v>
      </c>
      <c r="C118" s="113">
        <v>7.0449999999999999</v>
      </c>
      <c r="D118" s="113">
        <v>1.357055999999999E-2</v>
      </c>
      <c r="E118" s="18">
        <v>8.2949596790452133E-7</v>
      </c>
      <c r="F118" s="18">
        <v>1.8776460429669899E-6</v>
      </c>
    </row>
    <row r="119" spans="1:6" s="10" customFormat="1" ht="20.25" customHeight="1" x14ac:dyDescent="0.2">
      <c r="A119" s="12">
        <v>111</v>
      </c>
      <c r="B119" s="11" t="s">
        <v>248</v>
      </c>
      <c r="C119" s="113">
        <v>0.1295</v>
      </c>
      <c r="D119" s="113">
        <v>1.2398630000000001E-2</v>
      </c>
      <c r="E119" s="18">
        <v>1.5247654768436552E-8</v>
      </c>
      <c r="F119" s="18">
        <v>1.7154957907198987E-6</v>
      </c>
    </row>
    <row r="120" spans="1:6" s="10" customFormat="1" ht="20.25" customHeight="1" x14ac:dyDescent="0.2">
      <c r="A120" s="12">
        <v>112</v>
      </c>
      <c r="B120" s="11" t="s">
        <v>214</v>
      </c>
      <c r="C120" s="113">
        <v>0.02</v>
      </c>
      <c r="D120" s="113">
        <v>1.1413E-2</v>
      </c>
      <c r="E120" s="18">
        <v>2.3548501572874985E-9</v>
      </c>
      <c r="F120" s="18">
        <v>1.5791223271834229E-6</v>
      </c>
    </row>
    <row r="121" spans="1:6" s="10" customFormat="1" ht="20.25" customHeight="1" x14ac:dyDescent="0.2">
      <c r="A121" s="12">
        <v>113</v>
      </c>
      <c r="B121" s="11" t="s">
        <v>249</v>
      </c>
      <c r="C121" s="113">
        <v>0.90974999999999995</v>
      </c>
      <c r="D121" s="113">
        <v>1.0860069999999999E-2</v>
      </c>
      <c r="E121" s="18">
        <v>1.0711624652961508E-7</v>
      </c>
      <c r="F121" s="18">
        <v>1.502617980528772E-6</v>
      </c>
    </row>
    <row r="122" spans="1:6" s="10" customFormat="1" ht="20.25" customHeight="1" x14ac:dyDescent="0.2">
      <c r="A122" s="12">
        <v>114</v>
      </c>
      <c r="B122" s="11" t="s">
        <v>156</v>
      </c>
      <c r="C122" s="113">
        <v>0.66</v>
      </c>
      <c r="D122" s="113">
        <v>8.7629800000000001E-3</v>
      </c>
      <c r="E122" s="18">
        <v>7.7710055190487453E-8</v>
      </c>
      <c r="F122" s="18">
        <v>1.21246099804274E-6</v>
      </c>
    </row>
    <row r="123" spans="1:6" s="10" customFormat="1" ht="20.25" customHeight="1" x14ac:dyDescent="0.2">
      <c r="A123" s="12">
        <v>115</v>
      </c>
      <c r="B123" s="11" t="s">
        <v>250</v>
      </c>
      <c r="C123" s="113">
        <v>0.63075000000000003</v>
      </c>
      <c r="D123" s="113">
        <v>8.1031599999999999E-3</v>
      </c>
      <c r="E123" s="18">
        <v>7.4266086835454489E-8</v>
      </c>
      <c r="F123" s="18">
        <v>1.1211671669797271E-6</v>
      </c>
    </row>
    <row r="124" spans="1:6" s="10" customFormat="1" ht="20.25" customHeight="1" x14ac:dyDescent="0.2">
      <c r="A124" s="12">
        <v>116</v>
      </c>
      <c r="B124" s="11" t="s">
        <v>201</v>
      </c>
      <c r="C124" s="113">
        <v>8.1589999999999996E-2</v>
      </c>
      <c r="D124" s="113">
        <v>7.9563599999999991E-3</v>
      </c>
      <c r="E124" s="18">
        <v>9.60661121665435E-9</v>
      </c>
      <c r="F124" s="18">
        <v>1.1008556662673353E-6</v>
      </c>
    </row>
    <row r="125" spans="1:6" s="10" customFormat="1" ht="20.25" customHeight="1" x14ac:dyDescent="0.2">
      <c r="A125" s="12">
        <v>117</v>
      </c>
      <c r="B125" s="11" t="s">
        <v>251</v>
      </c>
      <c r="C125" s="113">
        <v>0.48599999999999999</v>
      </c>
      <c r="D125" s="113">
        <v>7.3144199999999899E-3</v>
      </c>
      <c r="E125" s="18">
        <v>5.7222858822086209E-8</v>
      </c>
      <c r="F125" s="18">
        <v>1.0120357427842772E-6</v>
      </c>
    </row>
    <row r="126" spans="1:6" s="10" customFormat="1" ht="20.25" customHeight="1" x14ac:dyDescent="0.2">
      <c r="A126" s="12">
        <v>118</v>
      </c>
      <c r="B126" s="11" t="s">
        <v>252</v>
      </c>
      <c r="C126" s="113">
        <v>5.9859999999999997E-2</v>
      </c>
      <c r="D126" s="113">
        <v>6.3553199999999898E-3</v>
      </c>
      <c r="E126" s="18">
        <v>7.0480665207614825E-9</v>
      </c>
      <c r="F126" s="18">
        <v>8.793330157185083E-7</v>
      </c>
    </row>
    <row r="127" spans="1:6" s="10" customFormat="1" ht="20.25" customHeight="1" x14ac:dyDescent="0.2">
      <c r="A127" s="12">
        <v>119</v>
      </c>
      <c r="B127" s="11" t="s">
        <v>157</v>
      </c>
      <c r="C127" s="113">
        <v>0.31384000000000001</v>
      </c>
      <c r="D127" s="113">
        <v>6.1055500000000004E-3</v>
      </c>
      <c r="E127" s="18">
        <v>3.6952308668155429E-8</v>
      </c>
      <c r="F127" s="18">
        <v>8.447744085459344E-7</v>
      </c>
    </row>
    <row r="128" spans="1:6" s="10" customFormat="1" ht="20.25" customHeight="1" x14ac:dyDescent="0.2">
      <c r="A128" s="12">
        <v>120</v>
      </c>
      <c r="B128" s="11" t="s">
        <v>253</v>
      </c>
      <c r="C128" s="113">
        <v>7.51E-2</v>
      </c>
      <c r="D128" s="113">
        <v>6.0325099999999996E-3</v>
      </c>
      <c r="E128" s="18">
        <v>8.8424623406145573E-9</v>
      </c>
      <c r="F128" s="18">
        <v>8.3466846840946906E-7</v>
      </c>
    </row>
    <row r="129" spans="1:6" s="10" customFormat="1" ht="20.25" customHeight="1" x14ac:dyDescent="0.2">
      <c r="A129" s="12">
        <v>121</v>
      </c>
      <c r="B129" s="11" t="s">
        <v>254</v>
      </c>
      <c r="C129" s="113">
        <v>0.3</v>
      </c>
      <c r="D129" s="113">
        <v>3.9584800000000003E-3</v>
      </c>
      <c r="E129" s="18">
        <v>3.5322752359312473E-8</v>
      </c>
      <c r="F129" s="18">
        <v>5.4770210722062877E-7</v>
      </c>
    </row>
    <row r="130" spans="1:6" s="10" customFormat="1" ht="20.25" customHeight="1" x14ac:dyDescent="0.2">
      <c r="A130" s="12">
        <v>122</v>
      </c>
      <c r="B130" s="11" t="s">
        <v>255</v>
      </c>
      <c r="C130" s="113">
        <v>5.7980000000000018E-2</v>
      </c>
      <c r="D130" s="113">
        <v>3.5120499999999992E-3</v>
      </c>
      <c r="E130" s="18">
        <v>6.8267106059764602E-9</v>
      </c>
      <c r="F130" s="18">
        <v>4.8593328390296498E-7</v>
      </c>
    </row>
    <row r="131" spans="1:6" s="10" customFormat="1" ht="20.25" customHeight="1" x14ac:dyDescent="0.2">
      <c r="A131" s="12">
        <v>123</v>
      </c>
      <c r="B131" s="11" t="s">
        <v>256</v>
      </c>
      <c r="C131" s="113">
        <v>9.5818E-2</v>
      </c>
      <c r="D131" s="113">
        <v>2.0453899999999981E-3</v>
      </c>
      <c r="E131" s="18">
        <v>1.1281851618548677E-8</v>
      </c>
      <c r="F131" s="18">
        <v>2.8300368148582304E-7</v>
      </c>
    </row>
    <row r="132" spans="1:6" s="10" customFormat="1" ht="20.25" customHeight="1" x14ac:dyDescent="0.2">
      <c r="A132" s="12">
        <v>124</v>
      </c>
      <c r="B132" s="11" t="s">
        <v>203</v>
      </c>
      <c r="C132" s="113">
        <v>1.2069999999999999E-2</v>
      </c>
      <c r="D132" s="113">
        <v>1.2860700000000001E-3</v>
      </c>
      <c r="E132" s="18">
        <v>1.4211520699230053E-9</v>
      </c>
      <c r="F132" s="18">
        <v>1.7794285913614166E-7</v>
      </c>
    </row>
    <row r="133" spans="1:6" s="10" customFormat="1" ht="20.25" customHeight="1" x14ac:dyDescent="0.2">
      <c r="A133" s="12">
        <v>125</v>
      </c>
      <c r="B133" s="11" t="s">
        <v>257</v>
      </c>
      <c r="C133" s="113">
        <v>5.0000000000000001E-4</v>
      </c>
      <c r="D133" s="113">
        <v>1.2014199999999999E-3</v>
      </c>
      <c r="E133" s="18">
        <v>5.8871253932187461E-11</v>
      </c>
      <c r="F133" s="18">
        <v>1.6623053941336264E-7</v>
      </c>
    </row>
    <row r="134" spans="1:6" s="10" customFormat="1" ht="20.25" customHeight="1" x14ac:dyDescent="0.2">
      <c r="A134" s="12">
        <v>126</v>
      </c>
      <c r="B134" s="11" t="s">
        <v>187</v>
      </c>
      <c r="C134" s="113">
        <v>4.5999999999999999E-3</v>
      </c>
      <c r="D134" s="113">
        <v>5.9243999999999996E-4</v>
      </c>
      <c r="E134" s="18">
        <v>5.4161553617612469E-10</v>
      </c>
      <c r="F134" s="18">
        <v>8.1971018270090867E-8</v>
      </c>
    </row>
    <row r="135" spans="1:6" s="10" customFormat="1" ht="20.25" customHeight="1" x14ac:dyDescent="0.2">
      <c r="A135" s="12">
        <v>127</v>
      </c>
      <c r="B135" s="11" t="s">
        <v>258</v>
      </c>
      <c r="C135" s="113">
        <v>2E-3</v>
      </c>
      <c r="D135" s="113">
        <v>3.9894999999999899E-4</v>
      </c>
      <c r="E135" s="18">
        <v>2.3548501572874985E-10</v>
      </c>
      <c r="F135" s="18">
        <v>5.5199408782075262E-8</v>
      </c>
    </row>
    <row r="136" spans="1:6" s="10" customFormat="1" ht="20.25" customHeight="1" x14ac:dyDescent="0.2">
      <c r="A136" s="12">
        <v>128</v>
      </c>
      <c r="B136" s="11" t="s">
        <v>259</v>
      </c>
      <c r="C136" s="113">
        <v>0.12</v>
      </c>
      <c r="D136" s="113">
        <v>3.6860000000000001E-4</v>
      </c>
      <c r="E136" s="18">
        <v>1.412910094372499E-8</v>
      </c>
      <c r="F136" s="18">
        <v>5.1000130535337748E-8</v>
      </c>
    </row>
    <row r="137" spans="1:6" s="10" customFormat="1" ht="20.25" customHeight="1" x14ac:dyDescent="0.2">
      <c r="A137" s="12">
        <v>129</v>
      </c>
      <c r="B137" s="11" t="s">
        <v>260</v>
      </c>
      <c r="C137" s="113">
        <v>2.1350000000000001E-2</v>
      </c>
      <c r="D137" s="113">
        <v>3.3230999999999999E-4</v>
      </c>
      <c r="E137" s="18">
        <v>2.5138025429044047E-9</v>
      </c>
      <c r="F137" s="18">
        <v>4.5978983663044185E-8</v>
      </c>
    </row>
    <row r="138" spans="1:6" s="10" customFormat="1" ht="20.25" customHeight="1" x14ac:dyDescent="0.2">
      <c r="A138" s="12">
        <v>130</v>
      </c>
      <c r="B138" s="11" t="s">
        <v>261</v>
      </c>
      <c r="C138" s="113">
        <v>1.8E-3</v>
      </c>
      <c r="D138" s="113">
        <v>3.1157E-4</v>
      </c>
      <c r="E138" s="18">
        <v>2.1193651415587486E-10</v>
      </c>
      <c r="F138" s="18">
        <v>4.3109361559672227E-8</v>
      </c>
    </row>
    <row r="139" spans="1:6" s="10" customFormat="1" ht="20.25" customHeight="1" x14ac:dyDescent="0.2">
      <c r="A139" s="12">
        <v>131</v>
      </c>
      <c r="B139" s="11" t="s">
        <v>191</v>
      </c>
      <c r="C139" s="113">
        <v>1.444E-2</v>
      </c>
      <c r="D139" s="113">
        <v>2.7807E-4</v>
      </c>
      <c r="E139" s="18">
        <v>1.700201813561574E-9</v>
      </c>
      <c r="F139" s="18">
        <v>3.8474243890291283E-8</v>
      </c>
    </row>
    <row r="140" spans="1:6" s="10" customFormat="1" ht="20.25" customHeight="1" x14ac:dyDescent="0.2">
      <c r="A140" s="12">
        <v>132</v>
      </c>
      <c r="B140" s="11" t="s">
        <v>262</v>
      </c>
      <c r="C140" s="113">
        <v>1.33E-3</v>
      </c>
      <c r="D140" s="113">
        <v>2.4134999999999901E-4</v>
      </c>
      <c r="E140" s="18">
        <v>1.5659753545961865E-10</v>
      </c>
      <c r="F140" s="18">
        <v>3.3393601477763742E-8</v>
      </c>
    </row>
    <row r="141" spans="1:6" s="10" customFormat="1" ht="20.25" customHeight="1" x14ac:dyDescent="0.2">
      <c r="A141" s="12">
        <v>133</v>
      </c>
      <c r="B141" s="11" t="s">
        <v>263</v>
      </c>
      <c r="C141" s="113">
        <v>1.221E-2</v>
      </c>
      <c r="D141" s="113">
        <v>2.3547999999999999E-4</v>
      </c>
      <c r="E141" s="18">
        <v>1.4376360210240178E-9</v>
      </c>
      <c r="F141" s="18">
        <v>3.2581418172711156E-8</v>
      </c>
    </row>
    <row r="142" spans="1:6" s="10" customFormat="1" ht="20.25" customHeight="1" thickBot="1" x14ac:dyDescent="0.25">
      <c r="A142" s="12">
        <v>134</v>
      </c>
      <c r="B142" s="11" t="s">
        <v>139</v>
      </c>
      <c r="C142" s="113">
        <v>3.0000000000000001E-3</v>
      </c>
      <c r="D142" s="113">
        <v>1.0902E-4</v>
      </c>
      <c r="E142" s="18">
        <v>3.5322752359312477E-10</v>
      </c>
      <c r="F142" s="18">
        <v>1.5084194875101793E-8</v>
      </c>
    </row>
    <row r="143" spans="1:6" s="10" customFormat="1" ht="20.25" customHeight="1" thickBot="1" x14ac:dyDescent="0.25">
      <c r="A143" s="134" t="s">
        <v>26</v>
      </c>
      <c r="B143" s="134"/>
      <c r="C143" s="108">
        <v>8493109.3972610012</v>
      </c>
      <c r="D143" s="108">
        <v>7227.4324816599992</v>
      </c>
      <c r="E143" s="96"/>
      <c r="F143" s="96"/>
    </row>
    <row r="144" spans="1:6" s="10" customFormat="1" ht="14.25" x14ac:dyDescent="0.2"/>
    <row r="146" spans="2:2" x14ac:dyDescent="0.25">
      <c r="B146" s="66" t="s">
        <v>265</v>
      </c>
    </row>
    <row r="147" spans="2:2" x14ac:dyDescent="0.25">
      <c r="B147" s="57" t="s">
        <v>32</v>
      </c>
    </row>
    <row r="148" spans="2:2" x14ac:dyDescent="0.25">
      <c r="B148" s="57" t="s">
        <v>30</v>
      </c>
    </row>
    <row r="149" spans="2:2" x14ac:dyDescent="0.25">
      <c r="B149" s="56" t="s">
        <v>31</v>
      </c>
    </row>
  </sheetData>
  <mergeCells count="4">
    <mergeCell ref="E7:F7"/>
    <mergeCell ref="A7:B8"/>
    <mergeCell ref="C7:D7"/>
    <mergeCell ref="A143:B143"/>
  </mergeCells>
  <hyperlinks>
    <hyperlink ref="B149" r:id="rId1" display="mailto:ssmaii@magyp.gob.ar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1</vt:lpstr>
      <vt:lpstr>Tabla 2</vt:lpstr>
      <vt:lpstr>Grafico 1</vt:lpstr>
      <vt:lpstr>Tabla 3</vt:lpstr>
      <vt:lpstr>Grafico 2</vt:lpstr>
      <vt:lpstr>Grafico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2026-01-05T17:04:42Z</dcterms:created>
  <dcterms:modified xsi:type="dcterms:W3CDTF">2026-01-07T15:53:05Z</dcterms:modified>
</cp:coreProperties>
</file>